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공유 폴더\일위대가, 시방서 및 자재공급승인원\일위대가\★2022년 상반기 일위대가\4. 알루미늄방호책\SB4\"/>
    </mc:Choice>
  </mc:AlternateContent>
  <bookViews>
    <workbookView xWindow="0" yWindow="0" windowWidth="28800" windowHeight="12390"/>
  </bookViews>
  <sheets>
    <sheet name="표지" sheetId="4" r:id="rId1"/>
    <sheet name="일위대가" sheetId="2" r:id="rId2"/>
    <sheet name="기본대가" sheetId="1" r:id="rId3"/>
  </sheets>
  <definedNames>
    <definedName name="__IntlFixup" hidden="1">TRUE</definedName>
    <definedName name="_1_0_0_F" hidden="1">#REF!</definedName>
    <definedName name="_10a1_">[0]!BlankMacro1</definedName>
    <definedName name="_12FF1_">#REF!</definedName>
    <definedName name="_14G_0Extr">#REF!</definedName>
    <definedName name="_16G_0Extract">#REF!</definedName>
    <definedName name="_17G__Extr">#REF!</definedName>
    <definedName name="_18G__Extract">#REF!</definedName>
    <definedName name="_19q45_" hidden="1">{"'용역비'!$A$4:$C$8"}</definedName>
    <definedName name="_1공장">#REF!</definedName>
    <definedName name="_2">#N/A</definedName>
    <definedName name="_2_0_0_F" hidden="1">#REF!</definedName>
    <definedName name="_2공장">#REF!</definedName>
    <definedName name="_3">#N/A</definedName>
    <definedName name="_3공장">#REF!</definedName>
    <definedName name="_4_3_0Crite">#REF!</definedName>
    <definedName name="_6_3_0Criteria">#REF!</definedName>
    <definedName name="_6q45_" hidden="1">{"'용역비'!$A$4:$C$8"}</definedName>
    <definedName name="_7_3__Crite">#REF!</definedName>
    <definedName name="_8_3__Criteria">#REF!</definedName>
    <definedName name="_9단">#REF!</definedName>
    <definedName name="_A">#REF!</definedName>
    <definedName name="_A183154">#REF!</definedName>
    <definedName name="_A70000">#REF!</definedName>
    <definedName name="_ahn100" hidden="1">#REF!</definedName>
    <definedName name="_ahn30" hidden="1">#REF!</definedName>
    <definedName name="_ahn35" hidden="1">#REF!</definedName>
    <definedName name="_Dist_Bin" hidden="1">#REF!</definedName>
    <definedName name="_Dist_Values" hidden="1">#REF!</definedName>
    <definedName name="_eee1">[0]!BlankMacro1</definedName>
    <definedName name="_Fill" hidden="1">#REF!</definedName>
    <definedName name="_xlnm._FilterDatabase" hidden="1">#REF!</definedName>
    <definedName name="_JJ155">#REF!</definedName>
    <definedName name="_JJ41">#REF!</definedName>
    <definedName name="_Key1" hidden="1">#REF!</definedName>
    <definedName name="_Key2" hidden="1">#REF!</definedName>
    <definedName name="_KK155">#REF!</definedName>
    <definedName name="_KK41">#REF!</definedName>
    <definedName name="_lll1">[0]!BlankMacro1</definedName>
    <definedName name="_LM9228">#REF!</definedName>
    <definedName name="_NMB96">#REF!</definedName>
    <definedName name="_NN155">#REF!</definedName>
    <definedName name="_NN41">#REF!</definedName>
    <definedName name="_NO155">#REF!</definedName>
    <definedName name="_NO41">#REF!</definedName>
    <definedName name="_Order1" hidden="1">255</definedName>
    <definedName name="_Order2" hidden="1">255</definedName>
    <definedName name="_PB1">#REF!</definedName>
    <definedName name="_PB2">#REF!</definedName>
    <definedName name="_PB3">#REF!</definedName>
    <definedName name="_Regression_Int" hidden="1">1</definedName>
    <definedName name="_Regression_Out" hidden="1">#REF!</definedName>
    <definedName name="_Regression_X" hidden="1">#REF!</definedName>
    <definedName name="_Regression_Y" hidden="1">#REF!</definedName>
    <definedName name="_Sort" hidden="1">#REF!</definedName>
    <definedName name="_Table1_In1" hidden="1">#REF!</definedName>
    <definedName name="_Table1_Out" hidden="1">#REF!</definedName>
    <definedName name="\0">#N/A</definedName>
    <definedName name="\a">#REF!</definedName>
    <definedName name="\c">#N/A</definedName>
    <definedName name="\d">#REF!</definedName>
    <definedName name="\e">#REF!</definedName>
    <definedName name="\f">#REF!</definedName>
    <definedName name="\i">#REF!</definedName>
    <definedName name="\l">#REF!</definedName>
    <definedName name="\m">#REF!</definedName>
    <definedName name="\p">#REF!</definedName>
    <definedName name="\r">#N/A</definedName>
    <definedName name="\s">#N/A</definedName>
    <definedName name="\x">#N/A</definedName>
    <definedName name="\z">#N/A</definedName>
    <definedName name="A_">#REF!</definedName>
    <definedName name="A12.">#REF!</definedName>
    <definedName name="AA">BLCH</definedName>
    <definedName name="aaa" hidden="1">{#N/A,#N/A,FALSE,"포장2"}</definedName>
    <definedName name="AAAA">BLCH</definedName>
    <definedName name="AAAAA">BLCH</definedName>
    <definedName name="AAAAAAAAAA">#REF!</definedName>
    <definedName name="ABC">#REF!</definedName>
    <definedName name="AccessDatabase" hidden="1">"D:\공무jaje\98년품의-수불\98146.mdb"</definedName>
    <definedName name="aer">#REF!,#REF!</definedName>
    <definedName name="a합">#REF!</definedName>
    <definedName name="b">#REF!</definedName>
    <definedName name="B_">#REF!</definedName>
    <definedName name="BBB">BLCH</definedName>
    <definedName name="Book1_Sheet2_List">#REF!</definedName>
    <definedName name="cable">#REF!</definedName>
    <definedName name="CCC">#REF!</definedName>
    <definedName name="cgmh" hidden="1">{"'용역비'!$A$4:$C$8"}</definedName>
    <definedName name="CIRCUIT">#REF!</definedName>
    <definedName name="co">#REF!</definedName>
    <definedName name="_xlnm.Criteria">#REF!</definedName>
    <definedName name="csn">#REF!</definedName>
    <definedName name="cxv">#REF!</definedName>
    <definedName name="CZ">#REF!</definedName>
    <definedName name="D">#REF!</definedName>
    <definedName name="data">#REF!</definedName>
    <definedName name="_xlnm.Database">#REF!</definedName>
    <definedName name="dd">#N/A</definedName>
    <definedName name="DDDD">BLCH</definedName>
    <definedName name="ddddd" hidden="1">#REF!</definedName>
    <definedName name="DDFRE"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DFSWE"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dhj" hidden="1">{"'용역비'!$A$4:$C$8"}</definedName>
    <definedName name="DL">#REF!</definedName>
    <definedName name="dlff" hidden="1">{#N/A,#N/A,FALSE,"운반시간"}</definedName>
    <definedName name="dn" hidden="1">{#N/A,#N/A,FALSE,"혼합골재"}</definedName>
    <definedName name="dsdsd" hidden="1">{#N/A,#N/A,FALSE,"운반시간"}</definedName>
    <definedName name="dsv">[0]!BlankMacro1</definedName>
    <definedName name="DW" hidden="1">{"'용역비'!$A$4:$C$8"}</definedName>
    <definedName name="E">BLCH</definedName>
    <definedName name="E10M">#REF!</definedName>
    <definedName name="E10P">#REF!</definedName>
    <definedName name="E11M">#REF!</definedName>
    <definedName name="E11P">#REF!</definedName>
    <definedName name="E12M">#REF!</definedName>
    <definedName name="E12P">#REF!</definedName>
    <definedName name="E13M">#REF!</definedName>
    <definedName name="E13P">#REF!</definedName>
    <definedName name="E14M">#REF!</definedName>
    <definedName name="E14P">#REF!</definedName>
    <definedName name="E15M">#REF!</definedName>
    <definedName name="E15P">#REF!</definedName>
    <definedName name="E16M">#REF!</definedName>
    <definedName name="E16P">#REF!</definedName>
    <definedName name="E17M">#REF!</definedName>
    <definedName name="E17P">#REF!</definedName>
    <definedName name="E18M">#REF!</definedName>
    <definedName name="E18P">#REF!</definedName>
    <definedName name="E19M">#REF!</definedName>
    <definedName name="E19P">#REF!</definedName>
    <definedName name="E1E">#REF!</definedName>
    <definedName name="E1M">#REF!</definedName>
    <definedName name="E1P">#REF!</definedName>
    <definedName name="E20M">#REF!</definedName>
    <definedName name="E20P">#REF!</definedName>
    <definedName name="E21M">#REF!</definedName>
    <definedName name="E21P">#REF!</definedName>
    <definedName name="E22M">#REF!</definedName>
    <definedName name="E22P">#REF!</definedName>
    <definedName name="E23M">#REF!</definedName>
    <definedName name="E23P">#REF!</definedName>
    <definedName name="E24M">#REF!</definedName>
    <definedName name="E24P">#REF!</definedName>
    <definedName name="E25M">#REF!</definedName>
    <definedName name="E25P">#REF!</definedName>
    <definedName name="E26E">#REF!</definedName>
    <definedName name="E26M">#REF!</definedName>
    <definedName name="E26P">#REF!</definedName>
    <definedName name="E27E">#REF!</definedName>
    <definedName name="E27M">#REF!</definedName>
    <definedName name="E27P">#REF!</definedName>
    <definedName name="E28E">#REF!</definedName>
    <definedName name="E28M">#REF!</definedName>
    <definedName name="E28P">#REF!</definedName>
    <definedName name="E29M">#REF!</definedName>
    <definedName name="E29P">#REF!</definedName>
    <definedName name="E2E">#REF!</definedName>
    <definedName name="E2M">#REF!</definedName>
    <definedName name="E2P">#REF!</definedName>
    <definedName name="E30M">#REF!</definedName>
    <definedName name="E30P">#REF!</definedName>
    <definedName name="E31E">#REF!</definedName>
    <definedName name="E31M">#REF!</definedName>
    <definedName name="E31P">#REF!</definedName>
    <definedName name="E32E">#REF!</definedName>
    <definedName name="E32M">#REF!</definedName>
    <definedName name="E32P">#REF!</definedName>
    <definedName name="E33E">#REF!</definedName>
    <definedName name="E33M">#REF!</definedName>
    <definedName name="E33P">#REF!</definedName>
    <definedName name="E34E">#REF!</definedName>
    <definedName name="E34M">#REF!</definedName>
    <definedName name="E34P">#REF!</definedName>
    <definedName name="E35M">#REF!</definedName>
    <definedName name="E35P">#REF!</definedName>
    <definedName name="E36M">#REF!</definedName>
    <definedName name="E36P">#REF!</definedName>
    <definedName name="E37M">#REF!</definedName>
    <definedName name="E37P">#REF!</definedName>
    <definedName name="E38M">#REF!</definedName>
    <definedName name="E38P">#REF!</definedName>
    <definedName name="E39M">#REF!</definedName>
    <definedName name="E39P">#REF!</definedName>
    <definedName name="E3P">#REF!</definedName>
    <definedName name="E40M">#REF!</definedName>
    <definedName name="E40P">#REF!</definedName>
    <definedName name="E41M">#REF!</definedName>
    <definedName name="E41P">#REF!</definedName>
    <definedName name="E42M">#REF!</definedName>
    <definedName name="E42P">#REF!</definedName>
    <definedName name="E43M">#REF!</definedName>
    <definedName name="E43P">#REF!</definedName>
    <definedName name="E44M">#REF!</definedName>
    <definedName name="E44P">#REF!</definedName>
    <definedName name="E45M">#REF!</definedName>
    <definedName name="E45P">#REF!</definedName>
    <definedName name="E46M">#REF!</definedName>
    <definedName name="E46P">#REF!</definedName>
    <definedName name="E47M">#REF!</definedName>
    <definedName name="E47P">#REF!</definedName>
    <definedName name="E48M">#REF!</definedName>
    <definedName name="E48P">#REF!</definedName>
    <definedName name="E49M">#REF!</definedName>
    <definedName name="E49P">#REF!</definedName>
    <definedName name="E4M">#REF!</definedName>
    <definedName name="E4P">#REF!</definedName>
    <definedName name="E50M">#REF!</definedName>
    <definedName name="E50P">#REF!</definedName>
    <definedName name="E51E">#REF!</definedName>
    <definedName name="E52M">#REF!</definedName>
    <definedName name="E52P">#REF!</definedName>
    <definedName name="E53M">#REF!</definedName>
    <definedName name="E53P">#REF!</definedName>
    <definedName name="E54M">#REF!</definedName>
    <definedName name="E54P">#REF!</definedName>
    <definedName name="E55M">#REF!</definedName>
    <definedName name="E55P">#REF!</definedName>
    <definedName name="E56M">#REF!</definedName>
    <definedName name="E56P">#REF!</definedName>
    <definedName name="E57M">#REF!</definedName>
    <definedName name="E57P">#REF!</definedName>
    <definedName name="E58M">#REF!</definedName>
    <definedName name="E58P">#REF!</definedName>
    <definedName name="E59M">#REF!</definedName>
    <definedName name="E59P">#REF!</definedName>
    <definedName name="E5M">#REF!</definedName>
    <definedName name="E5P">#REF!</definedName>
    <definedName name="E60M">#REF!</definedName>
    <definedName name="E60P">#REF!</definedName>
    <definedName name="E61M">#REF!</definedName>
    <definedName name="E61P">#REF!</definedName>
    <definedName name="E62M">#REF!</definedName>
    <definedName name="E62P">#REF!</definedName>
    <definedName name="E63M">#REF!</definedName>
    <definedName name="E63P">#REF!</definedName>
    <definedName name="E64M">#REF!</definedName>
    <definedName name="E64P">#REF!</definedName>
    <definedName name="E65M">#REF!</definedName>
    <definedName name="E65P">#REF!</definedName>
    <definedName name="E66M">#REF!</definedName>
    <definedName name="E66P">#REF!</definedName>
    <definedName name="E67M">#REF!</definedName>
    <definedName name="E67P">#REF!</definedName>
    <definedName name="E68M">#REF!</definedName>
    <definedName name="E6M">#REF!</definedName>
    <definedName name="E6P">#REF!</definedName>
    <definedName name="E7M">#REF!</definedName>
    <definedName name="E7P">#REF!</definedName>
    <definedName name="E8M">#REF!</definedName>
    <definedName name="E8P">#REF!</definedName>
    <definedName name="E9M">#REF!</definedName>
    <definedName name="E9P">#REF!</definedName>
    <definedName name="edssqq" hidden="1">{#N/A,#N/A,FALSE,"혼합골재"}</definedName>
    <definedName name="ee" hidden="1">{#N/A,#N/A,FALSE,"단가표지"}</definedName>
    <definedName name="EEE"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EFG" hidden="1">{"'용역비'!$A$4:$C$8"}</definedName>
    <definedName name="EGE" hidden="1">{"'용역비'!$A$4:$C$8"}</definedName>
    <definedName name="ELP">#REF!</definedName>
    <definedName name="Emst10">#REF!</definedName>
    <definedName name="ENJA"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EQ">#REF!</definedName>
    <definedName name="ertyertye" hidden="1">{"'용역비'!$A$4:$C$8"}</definedName>
    <definedName name="ETYETY" hidden="1">{"'용역비'!$A$4:$C$8"}</definedName>
    <definedName name="etyj" hidden="1">{"'용역비'!$A$4:$C$8"}</definedName>
    <definedName name="etyjj" hidden="1">{"'용역비'!$A$4:$C$8"}</definedName>
    <definedName name="ETYJTYJ" hidden="1">{"'용역비'!$A$4:$C$8"}</definedName>
    <definedName name="_xlnm.Extract">#REF!</definedName>
    <definedName name="f">#REF!</definedName>
    <definedName name="F_CODE">#N/A</definedName>
    <definedName name="F_CODE1">#N/A</definedName>
    <definedName name="F_DES">#REF!</definedName>
    <definedName name="F_EQ">#N/A</definedName>
    <definedName name="F_EQ0">#REF!</definedName>
    <definedName name="F_FORM">#N/A</definedName>
    <definedName name="F_INT1">#N/A</definedName>
    <definedName name="F_LA">#N/A</definedName>
    <definedName name="F_LA0">#REF!</definedName>
    <definedName name="F_MA">#N/A</definedName>
    <definedName name="F_MA0">#REF!</definedName>
    <definedName name="F_QINC">#N/A</definedName>
    <definedName name="F_QMOD">#N/A</definedName>
    <definedName name="F_QQTY">#REF!</definedName>
    <definedName name="F_QUNIT">#REF!</definedName>
    <definedName name="F_QVAL">#N/A</definedName>
    <definedName name="F_SEQ">#N/A</definedName>
    <definedName name="F_SIZE">#REF!</definedName>
    <definedName name="F_SOS">#N/A</definedName>
    <definedName name="F_TMOD">#N/A</definedName>
    <definedName name="F_TQTY">#N/A</definedName>
    <definedName name="F_TUNIT">#N/A</definedName>
    <definedName name="fact">#REF!</definedName>
    <definedName name="FEEL">#REF!</definedName>
    <definedName name="FF">#REF!</definedName>
    <definedName name="FFF">BLCH</definedName>
    <definedName name="fhigr">[0]!BlankMacro1</definedName>
    <definedName name="FHIGR1">[0]!BlankMacro1</definedName>
    <definedName name="FK" hidden="1">{"'용역비'!$A$4:$C$8"}</definedName>
    <definedName name="G" hidden="1">{"'용역비'!$A$4:$C$8"}</definedName>
    <definedName name="GEMCO" hidden="1">#REF!</definedName>
    <definedName name="GGG">BLCH</definedName>
    <definedName name="GGGTR"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GGTREW"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grew" hidden="1">#REF!</definedName>
    <definedName name="gu">#REF!,#REF!</definedName>
    <definedName name="H100x100x6x8t_단중">#REF!</definedName>
    <definedName name="H125x125x6.5x9t_단중">#REF!</definedName>
    <definedName name="H150x100x6x9t_단중">#REF!</definedName>
    <definedName name="han" hidden="1">#REF!</definedName>
    <definedName name="hardwar" hidden="1">#REF!</definedName>
    <definedName name="HHH" hidden="1">#REF!</definedName>
    <definedName name="HSR" hidden="1">{"'용역비'!$A$4:$C$8"}</definedName>
    <definedName name="HTML_CodePage" hidden="1">949</definedName>
    <definedName name="HTML_Control" hidden="1">{"'공사부문'!$A$6:$A$32"}</definedName>
    <definedName name="HTML_Description" hidden="1">""</definedName>
    <definedName name="HTML_Email" hidden="1">""</definedName>
    <definedName name="HTML_Header" hidden="1">"공사부문"</definedName>
    <definedName name="HTML_LastUpdate" hidden="1">"98-04-27"</definedName>
    <definedName name="HTML_LineAfter" hidden="1">FALSE</definedName>
    <definedName name="HTML_LineBefore" hidden="1">FALSE</definedName>
    <definedName name="HTML_Name" hidden="1">"김준곤"</definedName>
    <definedName name="HTML_OBDlg2" hidden="1">TRUE</definedName>
    <definedName name="HTML_OBDlg4" hidden="1">TRUE</definedName>
    <definedName name="HTML_OS" hidden="1">0</definedName>
    <definedName name="HTML_PathFile" hidden="1">"C:\WINNT\Profiles\Administrator\Personal\MyHTML.htm"</definedName>
    <definedName name="HTML_Title" hidden="1">"시중노임단가"</definedName>
    <definedName name="hw원가수정">#REF!</definedName>
    <definedName name="I" hidden="1">{"'용역비'!$A$4:$C$8"}</definedName>
    <definedName name="II" hidden="1">{"'용역비'!$A$4:$C$8"}</definedName>
    <definedName name="IIII" hidden="1">{"'용역비'!$A$4:$C$8"}</definedName>
    <definedName name="IIIII" hidden="1">{"'용역비'!$A$4:$C$8"}</definedName>
    <definedName name="IIJELLSS"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IK">#REF!</definedName>
    <definedName name="IOI" hidden="1">{"'용역비'!$A$4:$C$8"}</definedName>
    <definedName name="J" hidden="1">{"'용역비'!$A$4:$C$8"}</definedName>
    <definedName name="JJFORS"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JJHSHHA"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JJJJ"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JJSUWE"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JSHS"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KKA"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KKDAW"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KKDIE"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KKDUEKS"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KKISJJD"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KKK">BLCH</definedName>
    <definedName name="KKKD"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KKKDJJS"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KKKEEP"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KKKK">BLCH</definedName>
    <definedName name="KKKSJS"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KKKSSL"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KKSIIEJD"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KKSJJWUJD"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KKSJWEI"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LAK"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li" hidden="1">{"'용역비'!$A$4:$C$8"}</definedName>
    <definedName name="LLDIEKKS"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LLKD"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lll">[0]!BlankMacro1</definedName>
    <definedName name="LLLS"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LLLSE"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LLSIEKDKD"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LLSKEIE"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M">#REF!</definedName>
    <definedName name="MH">#REF!</definedName>
    <definedName name="MMM"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MMMM">BLCH</definedName>
    <definedName name="new">#REF!</definedName>
    <definedName name="NFB">#REF!</definedName>
    <definedName name="NH">#REF!</definedName>
    <definedName name="No.">#REF!</definedName>
    <definedName name="NOMUBY">#REF!</definedName>
    <definedName name="OIL" hidden="1">{"'용역비'!$A$4:$C$8"}</definedName>
    <definedName name="OOO"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PASS">#REF!</definedName>
    <definedName name="PH">#REF!</definedName>
    <definedName name="PIPE40">#REF!</definedName>
    <definedName name="PJT개요">#REF!</definedName>
    <definedName name="PLATE_12t_단중">#REF!</definedName>
    <definedName name="PLATE_19t_단중">#REF!</definedName>
    <definedName name="PLATE_6t_단중">#REF!</definedName>
    <definedName name="PLATE_9t_단중">#REF!</definedName>
    <definedName name="PPP" hidden="1">{#N/A,#N/A,TRUE,"토적및재료집계";#N/A,#N/A,TRUE,"토적및재료집계";#N/A,#N/A,TRUE,"단위량"}</definedName>
    <definedName name="print">#REF!</definedName>
    <definedName name="_xlnm.Print_Area" localSheetId="2">기본대가!$A$1:$M$5</definedName>
    <definedName name="_xlnm.Print_Area" localSheetId="1">일위대가!$A$1:$M$20</definedName>
    <definedName name="_xlnm.Print_Area" localSheetId="0">표지!#REF!</definedName>
    <definedName name="_xlnm.Print_Area">#REF!</definedName>
    <definedName name="Print_Area_MI">#REF!</definedName>
    <definedName name="_xlnm.Print_Titles" localSheetId="2">기본대가!$1:$2</definedName>
    <definedName name="_xlnm.Print_Titles" localSheetId="1">일위대가!$2:$3</definedName>
    <definedName name="_xlnm.Print_Titles" localSheetId="0">표지!#REF!</definedName>
    <definedName name="_xlnm.Print_Titles">#REF!</definedName>
    <definedName name="Print_Titles_MI">#REF!</definedName>
    <definedName name="Q">BLCH</definedName>
    <definedName name="q234562456" hidden="1">{"'용역비'!$A$4:$C$8"}</definedName>
    <definedName name="QK">#REF!</definedName>
    <definedName name="qq" hidden="1">#REF!</definedName>
    <definedName name="QQQ">BLCH</definedName>
    <definedName name="qw" hidden="1">{#N/A,#N/A,FALSE,"단가표지"}</definedName>
    <definedName name="QWS" hidden="1">#REF!</definedName>
    <definedName name="qyk" hidden="1">{"'용역비'!$A$4:$C$8"}</definedName>
    <definedName name="_xlnm.Recorder">#REF!</definedName>
    <definedName name="RH" hidden="1">{"'용역비'!$A$4:$C$8"}</definedName>
    <definedName name="rkdkd" hidden="1">{#N/A,#N/A,FALSE,"2~8번"}</definedName>
    <definedName name="RRR"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RT" hidden="1">{"'용역비'!$A$4:$C$8"}</definedName>
    <definedName name="RTGH" hidden="1">{"'용역비'!$A$4:$C$8"}</definedName>
    <definedName name="rth" hidden="1">{"'용역비'!$A$4:$C$8"}</definedName>
    <definedName name="rty" hidden="1">{"'용역비'!$A$4:$C$8"}</definedName>
    <definedName name="RYUIRYU" hidden="1">{"'용역비'!$A$4:$C$8"}</definedName>
    <definedName name="ryuk" hidden="1">{"'용역비'!$A$4:$C$8"}</definedName>
    <definedName name="sanch_2">#REF!</definedName>
    <definedName name="sanch_3">#REF!</definedName>
    <definedName name="sanch_4">#REF!</definedName>
    <definedName name="SD" hidden="1">{"'용역비'!$A$4:$C$8"}</definedName>
    <definedName name="sdg" hidden="1">#REF!</definedName>
    <definedName name="sdryhj" hidden="1">{"'용역비'!$A$4:$C$8"}</definedName>
    <definedName name="SE" hidden="1">{"'용역비'!$A$4:$C$8"}</definedName>
    <definedName name="SET">#REF!</definedName>
    <definedName name="SHEET56">#REF!</definedName>
    <definedName name="SPP_백__PIPE_100A_단중">#REF!</definedName>
    <definedName name="SPP_백__PIPE_125A_단중">#REF!</definedName>
    <definedName name="SPP_백__PIPE_150A_단중">#REF!</definedName>
    <definedName name="SPP_백__PIPE_15A_단중">#REF!</definedName>
    <definedName name="SPP_백__PIPE_200A_단중">#REF!</definedName>
    <definedName name="SPP_백__PIPE_20A_단중">#REF!</definedName>
    <definedName name="SPP_백__PIPE_250A_단중">#REF!</definedName>
    <definedName name="SPP_백__PIPE_25A_단중">#REF!</definedName>
    <definedName name="SPP_백__PIPE_300A_단중">#REF!</definedName>
    <definedName name="SPP_백__PIPE_32A_단중">#REF!</definedName>
    <definedName name="SPP_백__PIPE_350A_단중">#REF!</definedName>
    <definedName name="SPP_백__PIPE_400A_단중">#REF!</definedName>
    <definedName name="SPP_백__PIPE_40A_단중">#REF!</definedName>
    <definedName name="SPP_백__PIPE_450A_단중">#REF!</definedName>
    <definedName name="SPP_백__PIPE_500A_단중">#REF!</definedName>
    <definedName name="SPP_백__PIPE_50A_단중">#REF!</definedName>
    <definedName name="SPP_백__PIPE_65A_단중">#REF!</definedName>
    <definedName name="SPP_백__PIPE_80A_단중">#REF!</definedName>
    <definedName name="SPPS_PIPE_100A_40S_단중">#REF!</definedName>
    <definedName name="SPPS_PIPE_125A_40S_단중">#REF!</definedName>
    <definedName name="SPPS_PIPE_150A_40S_단중">#REF!</definedName>
    <definedName name="SPPS_PIPE_15A_40S_단중">#REF!</definedName>
    <definedName name="SPPS_PIPE_200A_40S_단중">#REF!</definedName>
    <definedName name="SPPS_PIPE_20A_40S_단중">#REF!</definedName>
    <definedName name="SPPS_PIPE_250A_40S_단중">#REF!</definedName>
    <definedName name="SPPS_PIPE_25A_40S_단중">#REF!</definedName>
    <definedName name="SPPS_PIPE_300A_40S_단중">#REF!</definedName>
    <definedName name="SPPS_PIPE_32A_40S_단중">#REF!</definedName>
    <definedName name="SPPS_PIPE_350A_40S_단중">#REF!</definedName>
    <definedName name="SPPS_PIPE_400A_40S_단중">#REF!</definedName>
    <definedName name="SPPS_PIPE_40A_40S_단중">#REF!</definedName>
    <definedName name="SPPS_PIPE_450A_40S_단중">#REF!</definedName>
    <definedName name="SPPS_PIPE_500A_40S_단중">#REF!</definedName>
    <definedName name="SPPS_PIPE_50A_40S_단중">#REF!</definedName>
    <definedName name="SPPS_PIPE_65A_40S_단중">#REF!</definedName>
    <definedName name="SPPS_PIPE_80A_40S_단중">#REF!</definedName>
    <definedName name="sr">#REF!,#REF!</definedName>
    <definedName name="srth" hidden="1">{"'용역비'!$A$4:$C$8"}</definedName>
    <definedName name="ss">#REF!</definedName>
    <definedName name="SSFSF">#REF!</definedName>
    <definedName name="sss" hidden="1">{#N/A,#N/A,FALSE,"전력간선"}</definedName>
    <definedName name="SSSS">BLCH</definedName>
    <definedName name="STS" hidden="1">{"'용역비'!$A$4:$C$8"}</definedName>
    <definedName name="STS_PIPE_100A_10S_단중">#REF!</definedName>
    <definedName name="STS_PIPE_10A_10S_단중">#REF!</definedName>
    <definedName name="STS_PIPE_125A_10S_단중">#REF!</definedName>
    <definedName name="STS_PIPE_150A_10S_단중">#REF!</definedName>
    <definedName name="STS_PIPE_15A_10S_단중">#REF!</definedName>
    <definedName name="STS_PIPE_200A_10S_단중">#REF!</definedName>
    <definedName name="STS_PIPE_20A_10S_단중">#REF!</definedName>
    <definedName name="STS_PIPE_250A_10S_단중">#REF!</definedName>
    <definedName name="STS_PIPE_25A_10S_단중">#REF!</definedName>
    <definedName name="STS_PIPE_300A_10S_단중">#REF!</definedName>
    <definedName name="STS_PIPE_32A_10S_단중">#REF!</definedName>
    <definedName name="STS_PIPE_350A_10S_단중">#REF!</definedName>
    <definedName name="STS_PIPE_400A_10S_단중">#REF!</definedName>
    <definedName name="STS_PIPE_40A_10S_단중">#REF!</definedName>
    <definedName name="STS_PIPE_50A_10S_단중">#REF!</definedName>
    <definedName name="STS_PIPE_65A_10S_단중">#REF!</definedName>
    <definedName name="STS_PIPE_80A_10S_단중">#REF!</definedName>
    <definedName name="STS_PIPE_90A_10S_단중">#REF!</definedName>
    <definedName name="ST산출">[0]!BlankMacro1</definedName>
    <definedName name="st산출1">[0]!BlankMacro1</definedName>
    <definedName name="sw원가수정">#REF!</definedName>
    <definedName name="T10M">#REF!</definedName>
    <definedName name="T10P">#REF!</definedName>
    <definedName name="T11M">#REF!</definedName>
    <definedName name="T11P">#REF!</definedName>
    <definedName name="T12M">#REF!</definedName>
    <definedName name="T12P">#REF!</definedName>
    <definedName name="T13M">#REF!</definedName>
    <definedName name="T13P">#REF!</definedName>
    <definedName name="T14M">#REF!</definedName>
    <definedName name="T14P">#REF!</definedName>
    <definedName name="T15M">#REF!</definedName>
    <definedName name="T15P">#REF!</definedName>
    <definedName name="T16M">#REF!</definedName>
    <definedName name="T16P">#REF!</definedName>
    <definedName name="T17M">#REF!</definedName>
    <definedName name="T17P">#REF!</definedName>
    <definedName name="T18M">#REF!</definedName>
    <definedName name="T18P">#REF!</definedName>
    <definedName name="T19M">#REF!</definedName>
    <definedName name="T19P">#REF!</definedName>
    <definedName name="T1E">#REF!</definedName>
    <definedName name="T1M">#REF!</definedName>
    <definedName name="T1P">#REF!</definedName>
    <definedName name="T20M">#REF!</definedName>
    <definedName name="T20P">#REF!</definedName>
    <definedName name="T21M">#REF!</definedName>
    <definedName name="T21P">#REF!</definedName>
    <definedName name="T22E">#REF!</definedName>
    <definedName name="T23M">#REF!</definedName>
    <definedName name="T23P">#REF!</definedName>
    <definedName name="T24M">#REF!</definedName>
    <definedName name="T24P">#REF!</definedName>
    <definedName name="T2E">#REF!</definedName>
    <definedName name="T2M">#REF!</definedName>
    <definedName name="T2P">#REF!</definedName>
    <definedName name="T3P">#REF!</definedName>
    <definedName name="T4M">#REF!</definedName>
    <definedName name="T4P">#REF!</definedName>
    <definedName name="T5M">#REF!</definedName>
    <definedName name="T5P">#REF!</definedName>
    <definedName name="T6M">#REF!</definedName>
    <definedName name="T6P">#REF!</definedName>
    <definedName name="T7M">#REF!</definedName>
    <definedName name="T7P">#REF!</definedName>
    <definedName name="T8M">#REF!</definedName>
    <definedName name="T8P">#REF!</definedName>
    <definedName name="T9M">#REF!</definedName>
    <definedName name="T9P">#REF!</definedName>
    <definedName name="TEYJ" hidden="1">{"'용역비'!$A$4:$C$8"}</definedName>
    <definedName name="TFUI" hidden="1">{"'용역비'!$A$4:$C$8"}</definedName>
    <definedName name="tr" hidden="1">#REF!</definedName>
    <definedName name="tt" hidden="1">#REF!</definedName>
    <definedName name="TTT">#REF!</definedName>
    <definedName name="tu" hidden="1">{"'용역비'!$A$4:$C$8"}</definedName>
    <definedName name="tuilol" hidden="1">{"'용역비'!$A$4:$C$8"}</definedName>
    <definedName name="TUIO" hidden="1">{"'용역비'!$A$4:$C$8"}</definedName>
    <definedName name="TUIO.L" hidden="1">{"'용역비'!$A$4:$C$8"}</definedName>
    <definedName name="TUIOTUI" hidden="1">{"'용역비'!$A$4:$C$8"}</definedName>
    <definedName name="TYJ" hidden="1">{"'용역비'!$A$4:$C$8"}</definedName>
    <definedName name="tyje" hidden="1">{"'용역비'!$A$4:$C$8"}</definedName>
    <definedName name="tyjet" hidden="1">{"'용역비'!$A$4:$C$8"}</definedName>
    <definedName name="tyu" hidden="1">{"'용역비'!$A$4:$C$8"}</definedName>
    <definedName name="U" hidden="1">{"'용역비'!$A$4:$C$8"}</definedName>
    <definedName name="ujdffdf" hidden="1">{#N/A,#N/A,FALSE,"단가표지"}</definedName>
    <definedName name="ulo" hidden="1">{"'용역비'!$A$4:$C$8"}</definedName>
    <definedName name="Unix_Sum94">#REF!</definedName>
    <definedName name="UTI" hidden="1">{"'용역비'!$A$4:$C$8"}</definedName>
    <definedName name="UTIOL" hidden="1">{"'용역비'!$A$4:$C$8"}</definedName>
    <definedName name="uu" hidden="1">{"'용역비'!$A$4:$C$8"}</definedName>
    <definedName name="UY">#REF!</definedName>
    <definedName name="V">#N/A</definedName>
    <definedName name="VVV">#REF!</definedName>
    <definedName name="VVVVVV">BLCH</definedName>
    <definedName name="wererr" hidden="1">{#N/A,#N/A,FALSE,"운반시간"}</definedName>
    <definedName name="werewr" hidden="1">{#N/A,#N/A,FALSE,"골재소요량";#N/A,#N/A,FALSE,"골재소요량"}</definedName>
    <definedName name="wm.조골재1" hidden="1">{#N/A,#N/A,FALSE,"조골재"}</definedName>
    <definedName name="wrn.2번." hidden="1">{#N/A,#N/A,FALSE,"2~8번"}</definedName>
    <definedName name="wrn.골재소요량." hidden="1">{#N/A,#N/A,FALSE,"골재소요량";#N/A,#N/A,FALSE,"골재소요량"}</definedName>
    <definedName name="wrn.교육청." hidden="1">{#N/A,#N/A,FALSE,"전력간선"}</definedName>
    <definedName name="wrn.구조2." hidden="1">{#N/A,#N/A,FALSE,"구조2"}</definedName>
    <definedName name="wrn.단가표지." hidden="1">{#N/A,#N/A,FALSE,"단가표지"}</definedName>
    <definedName name="wrn.배수1." hidden="1">{#N/A,#N/A,FALSE,"배수1"}</definedName>
    <definedName name="wrn.배수2." hidden="1">{#N/A,#N/A,FALSE,"배수2"}</definedName>
    <definedName name="wrn.부대1." hidden="1">{#N/A,#N/A,FALSE,"부대1"}</definedName>
    <definedName name="wrn.부대2." hidden="1">{#N/A,#N/A,FALSE,"부대2"}</definedName>
    <definedName name="wrn.부산주경기장."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wrn.속도." hidden="1">{#N/A,#N/A,FALSE,"속도"}</definedName>
    <definedName name="wrn.신용찬." hidden="1">{#N/A,#N/A,TRUE,"토적및재료집계";#N/A,#N/A,TRUE,"토적및재료집계";#N/A,#N/A,TRUE,"단위량"}</definedName>
    <definedName name="wrn.운반시간." hidden="1">{#N/A,#N/A,FALSE,"운반시간"}</definedName>
    <definedName name="wrn.이정표." hidden="1">{#N/A,#N/A,FALSE,"이정표"}</definedName>
    <definedName name="wrn.전열선출서." hidden="1">{#N/A,#N/A,FALSE,"전열산출서"}</definedName>
    <definedName name="wrn.조골재." hidden="1">{#N/A,#N/A,FALSE,"조골재"}</definedName>
    <definedName name="wrn.토공1." hidden="1">{#N/A,#N/A,FALSE,"구조1"}</definedName>
    <definedName name="wrn.토공2." hidden="1">{#N/A,#N/A,FALSE,"토공2"}</definedName>
    <definedName name="wrn.포장1." hidden="1">{#N/A,#N/A,FALSE,"포장1";#N/A,#N/A,FALSE,"포장1"}</definedName>
    <definedName name="wrn.포장2." hidden="1">{#N/A,#N/A,FALSE,"포장2"}</definedName>
    <definedName name="wrn.표지목차." hidden="1">{#N/A,#N/A,FALSE,"표지목차"}</definedName>
    <definedName name="wrn.혼합골재." hidden="1">{#N/A,#N/A,FALSE,"혼합골재"}</definedName>
    <definedName name="wrty" hidden="1">{"'용역비'!$A$4:$C$8"}</definedName>
    <definedName name="wrtyrtyrt" hidden="1">{"'용역비'!$A$4:$C$8"}</definedName>
    <definedName name="wrtywrtywr" hidden="1">{"'용역비'!$A$4:$C$8"}</definedName>
    <definedName name="wuy" hidden="1">{"'용역비'!$A$4:$C$8"}</definedName>
    <definedName name="ww" hidden="1">#REF!</definedName>
    <definedName name="WWW"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xx" hidden="1">#REF!</definedName>
    <definedName name="xxx">#REF!</definedName>
    <definedName name="XXXXXX" hidden="1">{"'공사부문'!$A$6:$A$32"}</definedName>
    <definedName name="y" hidden="1">{"'용역비'!$A$4:$C$8"}</definedName>
    <definedName name="YFU" hidden="1">{"'용역비'!$A$4:$C$8"}</definedName>
    <definedName name="YL" hidden="1">{"'용역비'!$A$4:$C$8"}</definedName>
    <definedName name="yu" hidden="1">{"'용역비'!$A$4:$C$8"}</definedName>
    <definedName name="YUK" hidden="1">{"'용역비'!$A$4:$C$8"}</definedName>
    <definedName name="YUKOI" hidden="1">{"'용역비'!$A$4:$C$8"}</definedName>
    <definedName name="YYY"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yyyyyyy" hidden="1">{"'공사부문'!$A$6:$A$32"}</definedName>
    <definedName name="ZP">#REF!</definedName>
    <definedName name="zz">#REF!</definedName>
    <definedName name="zzz">BLCH</definedName>
    <definedName name="ㄱ" hidden="1">{"'용역비'!$A$4:$C$8"}</definedName>
    <definedName name="ㄱ25x25x3t_단중">#REF!</definedName>
    <definedName name="ㄱ30x30x5t_단중">#REF!</definedName>
    <definedName name="ㄱ40x40x5t_단중">#REF!</definedName>
    <definedName name="ㄱ50x50x6t_단중">#REF!</definedName>
    <definedName name="ㄱ60x60x6t_단중">#REF!</definedName>
    <definedName name="ㄱ65x65x6t_단중">#REF!</definedName>
    <definedName name="ㄱ75x75x9t_단중">#REF!</definedName>
    <definedName name="ㄱㄱ" hidden="1">{"'용역비'!$A$4:$C$8"}</definedName>
    <definedName name="ㄱㄱㄱ">#REF!</definedName>
    <definedName name="ㄱㄱㄱㄱㄱ" hidden="1">{"'용역비'!$A$4:$C$8"}</definedName>
    <definedName name="ㄱㄱㄱㄱㄱㄱ" hidden="1">{"'용역비'!$A$4:$C$8"}</definedName>
    <definedName name="ㄱㄷㄱ">BLCH</definedName>
    <definedName name="ㄱㅈㅎ" hidden="1">#REF!</definedName>
    <definedName name="가">BLCH</definedName>
    <definedName name="가공조립">#REF!</definedName>
    <definedName name="가로등부표2">#REF!,#REF!</definedName>
    <definedName name="가설공사비">#REF!</definedName>
    <definedName name="가요">#REF!</definedName>
    <definedName name="가합">#REF!</definedName>
    <definedName name="간">#REF!</definedName>
    <definedName name="간노">#REF!</definedName>
    <definedName name="간노비">#REF!</definedName>
    <definedName name="간노율">#N/A</definedName>
    <definedName name="간다" hidden="1">{"'공사부문'!$A$6:$A$32"}</definedName>
    <definedName name="간보비">#REF!</definedName>
    <definedName name="간접노무">#REF!</definedName>
    <definedName name="간접노무비">#REF!</definedName>
    <definedName name="간접노무비율">#REF!</definedName>
    <definedName name="간접재료비">#REF!</definedName>
    <definedName name="간지" hidden="1">{#N/A,#N/A,FALSE,"전열산출서"}</definedName>
    <definedName name="감독2" hidden="1">{#N/A,#N/A,FALSE,"단가표지"}</definedName>
    <definedName name="감독3" hidden="1">{#N/A,#N/A,FALSE,"단가표지"}</definedName>
    <definedName name="강가딘">#REF!</definedName>
    <definedName name="강강남제비비">#REF!</definedName>
    <definedName name="강교" hidden="1">{#N/A,#N/A,FALSE,"포장2"}</definedName>
    <definedName name="강구조물" hidden="1">{#N/A,#N/A,FALSE,"포장1";#N/A,#N/A,FALSE,"포장1"}</definedName>
    <definedName name="강신성">#REF!</definedName>
    <definedName name="개">#REF!</definedName>
    <definedName name="개요">#REF!</definedName>
    <definedName name="개요부분">#REF!</definedName>
    <definedName name="거">#REF!</definedName>
    <definedName name="건설기계운전기사">#REF!</definedName>
    <definedName name="겨" hidden="1">{"'용역비'!$A$4:$C$8"}</definedName>
    <definedName name="견적대비" hidden="1">{#N/A,#N/A,FALSE,"포장2"}</definedName>
    <definedName name="결" hidden="1">{#N/A,#N/A,FALSE,"포장2"}</definedName>
    <definedName name="결과" hidden="1">{#N/A,#N/A,FALSE,"포장2"}</definedName>
    <definedName name="경">#REF!</definedName>
    <definedName name="경비">BLCH</definedName>
    <definedName name="경비비율">#REF!</definedName>
    <definedName name="경비율">BLCH</definedName>
    <definedName name="경비율2">#REF!</definedName>
    <definedName name="경비율산종">#REF!</definedName>
    <definedName name="경비율산출">#REF!</definedName>
    <definedName name="경비집계" hidden="1">{"'용역비'!$A$4:$C$8"}</definedName>
    <definedName name="경영2000">#REF!</definedName>
    <definedName name="경영99">#REF!</definedName>
    <definedName name="경유">#REF!</definedName>
    <definedName name="계_장_공">#REF!</definedName>
    <definedName name="계수">#REF!</definedName>
    <definedName name="계정분류">OFFSET(#REF!,0,0,COUNTA(#REF!),1)</definedName>
    <definedName name="계측기기"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고재">#REF!</definedName>
    <definedName name="고케">#REF!</definedName>
    <definedName name="공">#REF!</definedName>
    <definedName name="공간노">#N/A</definedName>
    <definedName name="공공도서"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공공도서1"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공급가액">#REF!</definedName>
    <definedName name="공사명">OFFSET(#REF!,0,0,COUNTA(#REF!),1)</definedName>
    <definedName name="공사비">#REF!</definedName>
    <definedName name="공사원가명세서">#REF!</definedName>
    <definedName name="공수1">BLCH</definedName>
    <definedName name="공수5">#REF!</definedName>
    <definedName name="공정">#REF!</definedName>
    <definedName name="공통일위">#REF!</definedName>
    <definedName name="관급">#REF!,#REF!,#REF!</definedName>
    <definedName name="관급자재">#REF!</definedName>
    <definedName name="관급자재비">#REF!</definedName>
    <definedName name="관리" hidden="1">{#N/A,#N/A,FALSE,"포장2"}</definedName>
    <definedName name="광명">#REF!</definedName>
    <definedName name="교좌" hidden="1">{#N/A,#N/A,FALSE,"포장2"}</definedName>
    <definedName name="구분">BlankMacro1</definedName>
    <definedName name="구분1">BlankMacro1</definedName>
    <definedName name="구산갑지" hidden="1">#REF!</definedName>
    <definedName name="규격">#REF!</definedName>
    <definedName name="글">#REF!</definedName>
    <definedName name="금광추정" hidden="1">{#N/A,#N/A,FALSE,"포장2"}</definedName>
    <definedName name="금액합계">#REF!</definedName>
    <definedName name="기계3">BlankMacro1</definedName>
    <definedName name="기계설치공">#REF!</definedName>
    <definedName name="기계운전사">#REF!</definedName>
    <definedName name="기술" hidden="1">{#N/A,#N/A,FALSE,"부대1"}</definedName>
    <definedName name="기자재수량">#REF!</definedName>
    <definedName name="기타경비" hidden="1">{#N/A,#N/A,TRUE,"토적및재료집계";#N/A,#N/A,TRUE,"토적및재료집계";#N/A,#N/A,TRUE,"단위량"}</definedName>
    <definedName name="김1" hidden="1">{"'Firr(선)'!$AS$1:$AY$62","'Firr(사)'!$AS$1:$AY$62","'Firr(회)'!$AS$1:$AY$62","'Firr(선)'!$L$1:$V$62","'Firr(사)'!$L$1:$V$62","'Firr(회)'!$L$1:$V$62"}</definedName>
    <definedName name="김범수">#REF!</definedName>
    <definedName name="김용화">#REF!</definedName>
    <definedName name="깡통로보트">#REF!</definedName>
    <definedName name="깨기">#REF!</definedName>
    <definedName name="꺼벙이">#REF!</definedName>
    <definedName name="끝">#REF!</definedName>
    <definedName name="끝머리">#REF!</definedName>
    <definedName name="ㄳㄳㄳㄳ" hidden="1">{"'용역비'!$A$4:$C$8"}</definedName>
    <definedName name="ㄴㄱㄹ" hidden="1">#REF!</definedName>
    <definedName name="ㄴㅁ" hidden="1">#REF!</definedName>
    <definedName name="ㄴㅇㄻㄴㅇㄹ" hidden="1">{"'용역비'!$A$4:$C$8"}</definedName>
    <definedName name="나">BLCH</definedName>
    <definedName name="나ㅏㅓㄹ"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남">#REF!</definedName>
    <definedName name="남남" hidden="1">#REF!</definedName>
    <definedName name="내선전공">#REF!</definedName>
    <definedName name="내역00년">#REF!</definedName>
    <definedName name="내역서">#REF!</definedName>
    <definedName name="내역서1">#REF!</definedName>
    <definedName name="내장"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내전">#REF!</definedName>
    <definedName name="내전전공">#REF!</definedName>
    <definedName name="노계1">BLCH</definedName>
    <definedName name="노공조정율">#REF!</definedName>
    <definedName name="노공품셈">#REF!</definedName>
    <definedName name="노무">#REF!</definedName>
    <definedName name="노무비">#REF!</definedName>
    <definedName name="노무집">BLCH</definedName>
    <definedName name="노부비">#REF!</definedName>
    <definedName name="노원문화"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노원문화1"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노임1">BlankMacro1</definedName>
    <definedName name="노임단가">#REF!</definedName>
    <definedName name="노집1">BLCH</definedName>
    <definedName name="노출직부">#REF!</definedName>
    <definedName name="녹음기">BlankMacro1</definedName>
    <definedName name="능형망철거">#N/A</definedName>
    <definedName name="ㄷ100x50x5x7.5t_단중">#REF!</definedName>
    <definedName name="ㄷ125x65x6x8t_단중">#REF!</definedName>
    <definedName name="ㄷ6ㅓ" hidden="1">{"'용역비'!$A$4:$C$8"}</definedName>
    <definedName name="ㄷ75x40x5x7t_단중">#REF!</definedName>
    <definedName name="ㄷㄱ">BLCH</definedName>
    <definedName name="ㄷㄱㄷㄱㄷㄱ" hidden="1">{"'용역비'!$A$4:$C$8"}</definedName>
    <definedName name="ㄷㄷ" hidden="1">{"'용역비'!$A$4:$C$8"}</definedName>
    <definedName name="ㄷㄷㄱㄱ" hidden="1">{"'용역비'!$A$4:$C$8"}</definedName>
    <definedName name="ㄷㅍㅂ" hidden="1">{"'용역비'!$A$4:$C$8"}</definedName>
    <definedName name="단_가">#REF!</definedName>
    <definedName name="단_가2">#REF!</definedName>
    <definedName name="단_가3">#REF!</definedName>
    <definedName name="단_가4">#REF!</definedName>
    <definedName name="단_가5">#REF!</definedName>
    <definedName name="단_가6">#REF!</definedName>
    <definedName name="단가">#REF!</definedName>
    <definedName name="단가비교표">#REF!,#REF!</definedName>
    <definedName name="단가조사자료"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단가조사표">#REF!</definedName>
    <definedName name="단같">#N/A</definedName>
    <definedName name="단같1">#N/A</definedName>
    <definedName name="단같2">#N/A</definedName>
    <definedName name="단같3">#N/A</definedName>
    <definedName name="단같4">#N/A</definedName>
    <definedName name="단기입력">#REF!</definedName>
    <definedName name="단위">OFFSET(#REF!,0,0,COUNTA(#REF!),1)</definedName>
    <definedName name="단위공량9">#REF!</definedName>
    <definedName name="달러환율">#REF!</definedName>
    <definedName name="대가">#REF!</definedName>
    <definedName name="대구공항"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덕" hidden="1">{#N/A,#N/A,FALSE,"포장2"}</definedName>
    <definedName name="덕_트_공">#REF!</definedName>
    <definedName name="덕진" hidden="1">{#N/A,#N/A,FALSE,"포장2"}</definedName>
    <definedName name="덕호" hidden="1">{#N/A,#N/A,FALSE,"포장2"}</definedName>
    <definedName name="도_장_공">#REF!</definedName>
    <definedName name="도급공사">#REF!</definedName>
    <definedName name="도급예산액">#REF!</definedName>
    <definedName name="도급예상액">#REF!</definedName>
    <definedName name="도사"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등가거리">#REF!</definedName>
    <definedName name="등가거리1">#REF!</definedName>
    <definedName name="등가거리2">#REF!</definedName>
    <definedName name="등가거리3">#REF!</definedName>
    <definedName name="등가거리4">#REF!</definedName>
    <definedName name="등가거리5">#REF!</definedName>
    <definedName name="등가거리6">#REF!</definedName>
    <definedName name="등가거리7">#REF!</definedName>
    <definedName name="ㄹㄹㄹ" hidden="1">#REF!</definedName>
    <definedName name="ㄹㄹㅇㄴㄴ"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ㄹㅇㄴ"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ㄹㅇㄶ" hidden="1">#REF!</definedName>
    <definedName name="ㄹ호" hidden="1">#REF!</definedName>
    <definedName name="라"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라ㅓㅇ"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로">#REF!</definedName>
    <definedName name="료" hidden="1">{"'용역비'!$A$4:$C$8"}</definedName>
    <definedName name="ㅁ100">#REF!</definedName>
    <definedName name="ㅁ1180">#REF!</definedName>
    <definedName name="ㅁ331">#REF!</definedName>
    <definedName name="ㅁ771">#REF!</definedName>
    <definedName name="ㅁㄴㅇㄻㄴㅇㄹㄴㅁㅎㄴㅇㅎ" hidden="1">{"'용역비'!$A$4:$C$8"}</definedName>
    <definedName name="ㅁㄴㅇㅁ" hidden="1">{"'용역비'!$A$4:$C$8"}</definedName>
    <definedName name="ㅁㅁ">#REF!</definedName>
    <definedName name="ㅁㅁㅁ" hidden="1">{"'용역비'!$A$4:$C$8"}</definedName>
    <definedName name="ㅁㅁㅁㅁ">BLCH</definedName>
    <definedName name="ㅁㅁㅁㅁㅁ" hidden="1">{"'용역비'!$A$4:$C$8"}</definedName>
    <definedName name="ㅁㅁㅁㅁㅁㅁ" hidden="1">#REF!</definedName>
    <definedName name="ㅁㅅㅅㅁㄱㅈ"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말뚝이">#REF!</definedName>
    <definedName name="메렁">#REF!</definedName>
    <definedName name="면장">BLCH</definedName>
    <definedName name="면장2">BLCH</definedName>
    <definedName name="명동동동동">#REF!</definedName>
    <definedName name="명일" hidden="1">{#N/A,#N/A,FALSE,"속도"}</definedName>
    <definedName name="목">#REF!</definedName>
    <definedName name="목____도">#REF!</definedName>
    <definedName name="목돈입력">#REF!</definedName>
    <definedName name="목록1" hidden="1">#REF!</definedName>
    <definedName name="목제남">#REF!</definedName>
    <definedName name="목제여">#REF!</definedName>
    <definedName name="목제합계">#REF!</definedName>
    <definedName name="목차">#REF!</definedName>
    <definedName name="물가변동내역서"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ㅂ">BLCH</definedName>
    <definedName name="ㅂㅂ">#REF!</definedName>
    <definedName name="ㅂㅂㅂ" hidden="1">{"'용역비'!$A$4:$C$8"}</definedName>
    <definedName name="ㅂㅂㅂㅂ">#REF!</definedName>
    <definedName name="ㅂㅂㅂㅂㅂㅂ" hidden="1">{"'용역비'!$A$4:$C$8"}</definedName>
    <definedName name="바">#REF!</definedName>
    <definedName name="바리">#REF!</definedName>
    <definedName name="바부" hidden="1">{"'용역비'!$A$4:$C$8"}</definedName>
    <definedName name="배_관_공">#REF!</definedName>
    <definedName name="배부율">#REF!</definedName>
    <definedName name="배수공사">#REF!</definedName>
    <definedName name="배전반자재단가영">#REF!</definedName>
    <definedName name="보_온_공">#REF!</definedName>
    <definedName name="보링" hidden="1">{#N/A,#N/A,FALSE,"포장2"}</definedName>
    <definedName name="보오링그라우팅"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보인">#REF!</definedName>
    <definedName name="보조기층">#REF!</definedName>
    <definedName name="보조기층부설">#REF!</definedName>
    <definedName name="부가가치세">#REF!</definedName>
    <definedName name="부대원가" hidden="1">{#N/A,#N/A,FALSE,"배수2"}</definedName>
    <definedName name="부대원본" hidden="1">{#N/A,#N/A,FALSE,"토공2"}</definedName>
    <definedName name="부대일위대가">#REF!</definedName>
    <definedName name="부산주경기장"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부하">#REF!</definedName>
    <definedName name="분야"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분야별"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분야별공사비"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분양별"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비_계_공">#REF!</definedName>
    <definedName name="비율">#REF!</definedName>
    <definedName name="뽀빠이">#REF!</definedName>
    <definedName name="ㅅ1">#REF!</definedName>
    <definedName name="ㅅ2">#REF!</definedName>
    <definedName name="ㅅ3">#REF!</definedName>
    <definedName name="ㅅ4">#REF!</definedName>
    <definedName name="사" hidden="1">#REF!</definedName>
    <definedName name="사급" hidden="1">{#N/A,#N/A,FALSE,"배수2"}</definedName>
    <definedName name="사인내역">#REF!</definedName>
    <definedName name="사인일위">#REF!</definedName>
    <definedName name="산재보험료">#REF!</definedName>
    <definedName name="산출근거">BlankMacro1</definedName>
    <definedName name="산출내역">#REF!</definedName>
    <definedName name="삼호" hidden="1">{#N/A,#N/A,FALSE,"배수2"}</definedName>
    <definedName name="새모형">#REF!</definedName>
    <definedName name="서울">#REF!</definedName>
    <definedName name="설계요율">#REF!</definedName>
    <definedName name="설명서" hidden="1">{#N/A,#N/A,FALSE,"포장1";#N/A,#N/A,FALSE,"포장1"}</definedName>
    <definedName name="설원가2000">#REF!</definedName>
    <definedName name="설치">#REF!</definedName>
    <definedName name="설치계">#REF!</definedName>
    <definedName name="설치원가">#REF!</definedName>
    <definedName name="설치자재">#REF!</definedName>
    <definedName name="셈겜셈셈셈">#REF!</definedName>
    <definedName name="소일위대가1">#REF!</definedName>
    <definedName name="수" hidden="1">#REF!</definedName>
    <definedName name="수량산출">BlankMacro1</definedName>
    <definedName name="수량산출2">BlankMacro1</definedName>
    <definedName name="수량산출5">BlankMacro1</definedName>
    <definedName name="수량산출서2">#REF!</definedName>
    <definedName name="수량산출서표지">BlankMacro1</definedName>
    <definedName name="수량집계양">#REF!</definedName>
    <definedName name="수량집계표2_5_탈취설비_List">#REF!</definedName>
    <definedName name="수면">BLCH</definedName>
    <definedName name="수목">#REF!</definedName>
    <definedName name="수입면장2">BLCH</definedName>
    <definedName name="순공사"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순공사비">#REF!</definedName>
    <definedName name="순공사비집"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순공사원가">#REF!</definedName>
    <definedName name="시3">BlankMacro1</definedName>
    <definedName name="시간당임율">#REF!</definedName>
    <definedName name="시간외남">#REF!</definedName>
    <definedName name="시간외여">#REF!</definedName>
    <definedName name="시공측량사">#REF!</definedName>
    <definedName name="시작">#REF!</definedName>
    <definedName name="시중노임1">#N/A</definedName>
    <definedName name="식재">#REF!</definedName>
    <definedName name="실적98">#REF!</definedName>
    <definedName name="실적99">#REF!</definedName>
    <definedName name="썰치">#REF!</definedName>
    <definedName name="ㅇ">#N/A</definedName>
    <definedName name="ㅇㄹ" hidden="1">#REF!</definedName>
    <definedName name="ㅇㄹㄹ" hidden="1">#REF!</definedName>
    <definedName name="ㅇ라ㅓㅏㅗㄹ"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ㅇ룽">#REF!</definedName>
    <definedName name="ㅇㅇㅇ">#REF!</definedName>
    <definedName name="ㅇㅇㅇㅇ" hidden="1">#REF!</definedName>
    <definedName name="ㅇㅇㅇㅇㅇ">#REF!</definedName>
    <definedName name="ㅇㅇㅇㅇㅇㅇ">#REF!</definedName>
    <definedName name="ㅇㅎㅇㅎ" hidden="1">{"'용역비'!$A$4:$C$8"}</definedName>
    <definedName name="ㅇ호" hidden="1">{"'용역비'!$A$4:$C$8"}</definedName>
    <definedName name="ㅇ호ㅓ" hidden="1">{"'용역비'!$A$4:$C$8"}</definedName>
    <definedName name="ㅇ호ㅓㅇㅎ" hidden="1">{"'용역비'!$A$4:$C$8"}</definedName>
    <definedName name="ㅇ호ㅓㅇ호ㅓ" hidden="1">{"'용역비'!$A$4:$C$8"}</definedName>
    <definedName name="ㅇ호ㅓㅎ" hidden="1">{"'용역비'!$A$4:$C$8"}</definedName>
    <definedName name="ㅇ호ㅓ호ㅓ" hidden="1">{"'용역비'!$A$4:$C$8"}</definedName>
    <definedName name="아무" hidden="1">{#N/A,#N/A,FALSE,"배수2"}</definedName>
    <definedName name="아무거나" hidden="1">{#N/A,#N/A,FALSE,"배수2"}</definedName>
    <definedName name="아스콘포장">#REF!</definedName>
    <definedName name="아ㅏㅓ랜"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아ㅏㅓㅗㄹ"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아ㅓ림" hidden="1">{#N/A,#N/A,FALSE,"포장1";#N/A,#N/A,FALSE,"포장1"}</definedName>
    <definedName name="안">#REF!</definedName>
    <definedName name="안재범">#REF!</definedName>
    <definedName name="안전관리비">#REF!</definedName>
    <definedName name="알어러">BLCH</definedName>
    <definedName name="암거구체수량산출_1연">#REF!</definedName>
    <definedName name="암거구체수량산출1연_형식1">#REF!</definedName>
    <definedName name="암거구체수량산출1연_형식2">#REF!</definedName>
    <definedName name="암거구체수량산출2연_형식1">#REF!</definedName>
    <definedName name="암거구체수량산출2연_형식2">#REF!</definedName>
    <definedName name="암거구체수량산출3연_형식1">#REF!</definedName>
    <definedName name="암거구체수량산출3연_형식2">#REF!</definedName>
    <definedName name="앵커볼트">#REF!</definedName>
    <definedName name="야">#REF!</definedName>
    <definedName name="어" hidden="1">{"'용역비'!$A$4:$C$8"}</definedName>
    <definedName name="어ㅏ아">BLCH</definedName>
    <definedName name="어ㅓㅓㅇ"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어ㅘㄴ"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억이상" hidden="1">{#N/A,#N/A,FALSE,"2~8번"}</definedName>
    <definedName name="업" hidden="1">{#N/A,#N/A,FALSE,"포장2"}</definedName>
    <definedName name="업종" hidden="1">{#N/A,#N/A,FALSE,"포장2"}</definedName>
    <definedName name="업체" hidden="1">{#N/A,#N/A,FALSE,"구조2"}</definedName>
    <definedName name="업체순위" hidden="1">{#N/A,#N/A,FALSE,"배수2"}</definedName>
    <definedName name="여">#REF!</definedName>
    <definedName name="영상hw집계" hidden="1">{"'용역비'!$A$4:$C$8"}</definedName>
    <definedName name="예정가" hidden="1">{#N/A,#N/A,FALSE,"포장2"}</definedName>
    <definedName name="오너오마">#REF!</definedName>
    <definedName name="오오오">#REF!</definedName>
    <definedName name="옹벽공사">#REF!</definedName>
    <definedName name="완도" hidden="1">{#N/A,#N/A,FALSE,"포장2"}</definedName>
    <definedName name="외함업체견적">#REF!</definedName>
    <definedName name="외함원가">#REF!</definedName>
    <definedName name="외함원가산츨">#REF!</definedName>
    <definedName name="용마">BlankMacro1</definedName>
    <definedName name="용용" hidden="1">{#N/A,#N/A,FALSE,"포장2"}</definedName>
    <definedName name="용접공_일반">#REF!</definedName>
    <definedName name="운반비">#REF!</definedName>
    <definedName name="운반차운전사">#REF!</definedName>
    <definedName name="운전">#REF!</definedName>
    <definedName name="운전사">#REF!</definedName>
    <definedName name="운전조">#REF!</definedName>
    <definedName name="원가" hidden="1">{#N/A,#N/A,FALSE,"전열산출서"}</definedName>
    <definedName name="원가계">#REF!</definedName>
    <definedName name="원가계간"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원가계산">#REF!</definedName>
    <definedName name="원가계산1">#REF!</definedName>
    <definedName name="원가계산19"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원각"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원기기ㅣㅇ"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원지반다짐">#REF!</definedName>
    <definedName name="유">#REF!</definedName>
    <definedName name="유승환">#REF!</definedName>
    <definedName name="유오성">#REF!</definedName>
    <definedName name="유재운">#REF!</definedName>
    <definedName name="유정숙">#REF!</definedName>
    <definedName name="유충식">#REF!</definedName>
    <definedName name="유호식">#REF!</definedName>
    <definedName name="율">#REF!</definedName>
    <definedName name="의" hidden="1">{#N/A,#N/A,FALSE,"운반시간"}</definedName>
    <definedName name="이공구가설비">#REF!</definedName>
    <definedName name="이공구간접노무비">#REF!</definedName>
    <definedName name="이공구공사원가">#REF!</definedName>
    <definedName name="이공구기타경비">#REF!</definedName>
    <definedName name="이공구산재보험료">#REF!</definedName>
    <definedName name="이공구안전관리비">#REF!</definedName>
    <definedName name="이공구이윤">#REF!</definedName>
    <definedName name="이공구일반관리비">#REF!</definedName>
    <definedName name="이런">BlankMacro1</definedName>
    <definedName name="이름" hidden="1">{#N/A,#N/A,FALSE,"구조1"}</definedName>
    <definedName name="이릉" hidden="1">#REF!</definedName>
    <definedName name="이상">#REF!</definedName>
    <definedName name="이식">#REF!</definedName>
    <definedName name="이윤">#REF!</definedName>
    <definedName name="인건비">#REF!</definedName>
    <definedName name="인쇄양식">#N/A</definedName>
    <definedName name="인쇄양식2">#N/A</definedName>
    <definedName name="인천지검"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일공구직영비">#REF!</definedName>
    <definedName name="일대">#REF!</definedName>
    <definedName name="일반관리비">#REF!</definedName>
    <definedName name="일위">#REF!</definedName>
    <definedName name="일위대가">#REF!</definedName>
    <definedName name="일위대가2">#REF!</definedName>
    <definedName name="일위산출">#REF!</definedName>
    <definedName name="일위집계표">#REF!</definedName>
    <definedName name="일위호표">#REF!</definedName>
    <definedName name="일이삼사">#REF!</definedName>
    <definedName name="임ㄴ" hidden="1">{"'공사부문'!$A$6:$A$32"}</definedName>
    <definedName name="임시">#REF!</definedName>
    <definedName name="임형" hidden="1">{#N/A,#N/A,FALSE,"포장2"}</definedName>
    <definedName name="ㅈ" hidden="1">{"'용역비'!$A$4:$C$8"}</definedName>
    <definedName name="ㅈ56ㅕ" hidden="1">{"'용역비'!$A$4:$C$8"}</definedName>
    <definedName name="ㅈㄷㄱㄷㄱㄷ" hidden="1">{"'용역비'!$A$4:$C$8"}</definedName>
    <definedName name="ㅈㅇ" hidden="1">{"'용역비'!$A$4:$C$8"}</definedName>
    <definedName name="ㅈㅈㅈ" hidden="1">{"'용역비'!$A$4:$C$8"}</definedName>
    <definedName name="ㅈㅈㅈㅈㅈㅈ" hidden="1">{"'용역비'!$A$4:$C$8"}</definedName>
    <definedName name="자3">BlankMacro1</definedName>
    <definedName name="자재" hidden="1">{#N/A,#N/A,FALSE,"포장2"}</definedName>
    <definedName name="자재1" hidden="1">{#N/A,#N/A,FALSE,"포장2"}</definedName>
    <definedName name="자재2" hidden="1">{#N/A,#N/A,FALSE,"구조2"}</definedName>
    <definedName name="작업">#REF!</definedName>
    <definedName name="장동건">#REF!</definedName>
    <definedName name="장비">OFFSET(#REF!,0,0,COUNTA(#REF!),1)</definedName>
    <definedName name="재료비">#REF!</definedName>
    <definedName name="재료집계3">#REF!</definedName>
    <definedName name="재집" hidden="1">{"'용역비'!$A$4:$C$8"}</definedName>
    <definedName name="저용전선7">#REF!</definedName>
    <definedName name="저케">#REF!</definedName>
    <definedName name="적금입력">#REF!</definedName>
    <definedName name="적용전선">#REF!</definedName>
    <definedName name="적용전선1">#REF!</definedName>
    <definedName name="적용전선2">#REF!</definedName>
    <definedName name="적용전선3">#REF!</definedName>
    <definedName name="적용전선4">#REF!</definedName>
    <definedName name="적용전선5">#REF!</definedName>
    <definedName name="적용전선6">#REF!</definedName>
    <definedName name="적용전선7">#REF!</definedName>
    <definedName name="전기공사물량산출집계표">#REF!</definedName>
    <definedName name="전기일위" hidden="1">#REF!</definedName>
    <definedName name="전류×길이">#REF!</definedName>
    <definedName name="전류×길이의합">#REF!</definedName>
    <definedName name="전류×길이의합1">#REF!</definedName>
    <definedName name="전류×길이의합2">#REF!</definedName>
    <definedName name="전류X길이의합1">#REF!</definedName>
    <definedName name="전류x길이의합2">#REF!</definedName>
    <definedName name="전류X길이의합3">#REF!</definedName>
    <definedName name="전류X길이의합4">#REF!</definedName>
    <definedName name="전류X길이의합5">#REF!</definedName>
    <definedName name="전류X길이의합6">#REF!</definedName>
    <definedName name="전류X길이의합7">#REF!</definedName>
    <definedName name="전류X길이의합A">#REF!</definedName>
    <definedName name="전류길이">#REF!</definedName>
    <definedName name="전류길이의합">#REF!</definedName>
    <definedName name="전선관">#REF!</definedName>
    <definedName name="전시" hidden="1">{"'용역비'!$A$4:$C$8"}</definedName>
    <definedName name="전시물량" hidden="1">{"'공사부문'!$A$6:$A$32"}</definedName>
    <definedName name="전시시설물" hidden="1">{"'용역비'!$A$4:$C$8"}</definedName>
    <definedName name="접">#REF!</definedName>
    <definedName name="제168_1">#REF!</definedName>
    <definedName name="제168_2">#REF!</definedName>
    <definedName name="제1호표">#REF!</definedName>
    <definedName name="제5호표">#REF!</definedName>
    <definedName name="제경비율">#REF!</definedName>
    <definedName name="제수추가" hidden="1">{"'용역비'!$A$4:$C$8"}</definedName>
    <definedName name="제조3" hidden="1">{"'공사부문'!$A$6:$A$32"}</definedName>
    <definedName name="조">#REF!</definedName>
    <definedName name="조달수수료">#REF!</definedName>
    <definedName name="조장">#REF!</definedName>
    <definedName name="조정">#REF!</definedName>
    <definedName name="조정조정">#REF!</definedName>
    <definedName name="조직현황1">BLCH</definedName>
    <definedName name="종합청사"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주간" hidden="1">{#N/A,#N/A,FALSE,"운반시간"}</definedName>
    <definedName name="주택공사">#REF!</definedName>
    <definedName name="중기운전기사">#REF!</definedName>
    <definedName name="중기운전조수">#REF!</definedName>
    <definedName name="중기조장">#REF!</definedName>
    <definedName name="중유">#REF!</definedName>
    <definedName name="지" hidden="1">{#N/A,#N/A,FALSE,"배수2"}</definedName>
    <definedName name="지급합계">#REF!</definedName>
    <definedName name="지역" hidden="1">{#N/A,#N/A,FALSE,"포장2"}</definedName>
    <definedName name="지역업체" hidden="1">{#N/A,#N/A,FALSE,"배수2"}</definedName>
    <definedName name="지적기사_1급">#REF!</definedName>
    <definedName name="지적기사_2급">#REF!</definedName>
    <definedName name="지철" hidden="1">{#N/A,#N/A,FALSE,"포장2"}</definedName>
    <definedName name="지철자재" hidden="1">{#N/A,#N/A,FALSE,"포장2"}</definedName>
    <definedName name="지토" hidden="1">{#N/A,#N/A,FALSE,"포장1";#N/A,#N/A,FALSE,"포장1"}</definedName>
    <definedName name="지토자재" hidden="1">{#N/A,#N/A,FALSE,"포장2"}</definedName>
    <definedName name="직매54P" hidden="1">{#N/A,#N/A,TRUE,"토적및재료집계";#N/A,#N/A,TRUE,"토적및재료집계";#N/A,#N/A,TRUE,"단위량"}</definedName>
    <definedName name="직접경비">#REF!</definedName>
    <definedName name="직접노무비">#REF!</definedName>
    <definedName name="직접재료비">#REF!</definedName>
    <definedName name="직종">OFFSET(#REF!,0,0,COUNTA(#REF!),1)</definedName>
    <definedName name="집게표">#REF!</definedName>
    <definedName name="집계표">#REF!</definedName>
    <definedName name="짝당중">#REF!</definedName>
    <definedName name="ㅊ1">#REF!</definedName>
    <definedName name="창공">#REF!</definedName>
    <definedName name="처음">#REF!</definedName>
    <definedName name="천사" hidden="1">{"'용역비'!$A$4:$C$8"}</definedName>
    <definedName name="철____공">#REF!</definedName>
    <definedName name="철_골_공">#REF!</definedName>
    <definedName name="철거계">#REF!</definedName>
    <definedName name="철공">#REF!</definedName>
    <definedName name="철제남">#REF!</definedName>
    <definedName name="철제여">#REF!</definedName>
    <definedName name="철제합계">#REF!</definedName>
    <definedName name="총" hidden="1">{#N/A,#N/A,FALSE,"부대1"}</definedName>
    <definedName name="총공" hidden="1">{#N/A,#N/A,FALSE,"운반시간"}</definedName>
    <definedName name="총원가">#REF!</definedName>
    <definedName name="총원가2">#REF!</definedName>
    <definedName name="추정" hidden="1">{#N/A,#N/A,FALSE,"포장2"}</definedName>
    <definedName name="출">#REF!</definedName>
    <definedName name="춤무로골뱅이">#REF!</definedName>
    <definedName name="치">#REF!</definedName>
    <definedName name="ㅋ">#REF!</definedName>
    <definedName name="ㅋ1">#REF!</definedName>
    <definedName name="ㅋㅇㅁㅇ" hidden="1">{"'공사부문'!$A$6:$A$32"}</definedName>
    <definedName name="ㅋㅋㅋ">BLCH</definedName>
    <definedName name="ㅋㅌ" hidden="1">{"'용역비'!$A$4:$C$8"}</definedName>
    <definedName name="케이블간지" hidden="1">{#N/A,#N/A,TRUE,"토적및재료집계";#N/A,#N/A,TRUE,"토적및재료집계";#N/A,#N/A,TRUE,"단위량"}</definedName>
    <definedName name="콘크">#REF!</definedName>
    <definedName name="콘크리트공사">#REF!</definedName>
    <definedName name="ㅌㅌㅌ">BLCH</definedName>
    <definedName name="태영지급" hidden="1">{#N/A,#N/A,FALSE,"부대1"}</definedName>
    <definedName name="털털털털털털">#REF!</definedName>
    <definedName name="템2">BlankMacro1</definedName>
    <definedName name="템3">BlankMacro1</definedName>
    <definedName name="템4">BlankMacro1</definedName>
    <definedName name="템5">BlankMacro1</definedName>
    <definedName name="템6">BlankMacro1</definedName>
    <definedName name="템플리트모듈1">BLCH</definedName>
    <definedName name="템플리트모듈10">BlankMacro1</definedName>
    <definedName name="템플리트모듈2">BLCH</definedName>
    <definedName name="템플리트모듈3">BLCH</definedName>
    <definedName name="템플리트모듈4">BLCH</definedName>
    <definedName name="템플리트모듈5">BLCH</definedName>
    <definedName name="템플리트모듈6">BLCH</definedName>
    <definedName name="토" hidden="1">#REF!</definedName>
    <definedName name="토3">BlankMacro1</definedName>
    <definedName name="토공" hidden="1">{#N/A,#N/A,FALSE,"포장2"}</definedName>
    <definedName name="토공11" hidden="1">{#N/A,#N/A,FALSE,"포장2"}</definedName>
    <definedName name="토목설계" hidden="1">{#N/A,#N/A,FALSE,"골재소요량";#N/A,#N/A,FALSE,"골재소요량"}</definedName>
    <definedName name="토목원가">#REF!</definedName>
    <definedName name="토지">#REF!</definedName>
    <definedName name="톤콘">#REF!</definedName>
    <definedName name="통상남">#REF!</definedName>
    <definedName name="통상여">#REF!</definedName>
    <definedName name="투3" hidden="1">{#N/A,#N/A,FALSE,"배수2"}</definedName>
    <definedName name="투찰표" hidden="1">{#N/A,#N/A,FALSE,"부대1"}</definedName>
    <definedName name="특고">#REF!</definedName>
    <definedName name="틀공">#REF!</definedName>
    <definedName name="틀단중">#REF!</definedName>
    <definedName name="파일" hidden="1">#REF!</definedName>
    <definedName name="팔" hidden="1">#REF!</definedName>
    <definedName name="패널물량" hidden="1">{#N/A,#N/A,FALSE,"전열산출서"}</definedName>
    <definedName name="포장공사">#REF!</definedName>
    <definedName name="표">#REF!</definedName>
    <definedName name="표준공수">#REF!</definedName>
    <definedName name="표지">BLCH</definedName>
    <definedName name="표지2">#REF!</definedName>
    <definedName name="표지3">#REF!</definedName>
    <definedName name="표표표표">#REF!</definedName>
    <definedName name="품">#REF!</definedName>
    <definedName name="품셈">#REF!</definedName>
    <definedName name="품셈2">#REF!</definedName>
    <definedName name="품셈근거">#REF!</definedName>
    <definedName name="품품품셈셈">#REF!</definedName>
    <definedName name="플랜트기계설치공">#REF!</definedName>
    <definedName name="플랜트배관공">#REF!</definedName>
    <definedName name="플랜트용접공">#REF!</definedName>
    <definedName name="플랜트전공">#REF!</definedName>
    <definedName name="플랜트제관공">#REF!</definedName>
    <definedName name="ㅎ314">#REF!</definedName>
    <definedName name="ㅎㅇ" hidden="1">{"'용역비'!$A$4:$C$8"}</definedName>
    <definedName name="ㅎ오" hidden="1">{"'용역비'!$A$4:$C$8"}</definedName>
    <definedName name="ㅎㅎ">#REF!</definedName>
    <definedName name="ㅎㅎㅎㅇ"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ㅎㅎㅎㅎ">#REF!</definedName>
    <definedName name="ㅎㅎㅎㅎㅎ">#REF!</definedName>
    <definedName name="ㅎㅎㅎㅎㅎㅎ">#REF!</definedName>
    <definedName name="ㅎㅎㅎㅎㅎㅎㅎㅎ">#REF!</definedName>
    <definedName name="ㅎㅎㅎㅎㅎㅎㅎㅎㅎㅎ">#REF!</definedName>
    <definedName name="ㅎㅎㅎㅎㅎㅎㅎㅎㅎㅎㅎ">#REF!</definedName>
    <definedName name="ㅎㅎㅎㅎㅎㅎㅎㅎㅎㅎㅎㅎㅎ">#REF!</definedName>
    <definedName name="ㅎㅎㅎㅎㅎㅎㅎㅎㅎㅎㅎㅎㅎㅎㅎ">#REF!</definedName>
    <definedName name="ㅎㅎㅎㅎㅎㅎㅎㅎㅎㅎㅎㅎㅎㅎㅎㅎ">#REF!</definedName>
    <definedName name="ㅎㅎㅎㅎㅎㅎㅎㅎㅎㅎㅎㅎㅎㅎㅎㅎㅎ">#REF!</definedName>
    <definedName name="ㅎㅎㅎㅎㅎㅎㅎㅎㅎㅎㅎㅎㅎㅎㅎㅎㅎㅎㅎ">#REF!</definedName>
    <definedName name="ㅎㅎㅎㅎㅎㅎㅎㅎㅎㅎㅎㅎㅎㅎㅎㅎㅎㅎㅎㅎ">#REF!</definedName>
    <definedName name="ㅎㅎㅎㅎㅎㅎㅎㅎㅎㅎㅎㅎㅎㅎㅎㅎㅎㅎㅎㅎㅎㅎ">#REF!</definedName>
    <definedName name="ㅎㅎㅎㅎㅎㅎㅎㅎㅎㅎㅎㅎㅎㅎㅎㅎㅎㅎㅎㅎㅎㅎㅎㅎㅎㅎㅎ">#REF!</definedName>
    <definedName name="ㅎㅎㅎㅎㅎㅎㅎㅎㅎㅎㅎㅎㅎㅎㅎㅎㅎㅎㅎㅎㅎㅎㅎㅎㅎㅎㅎㅎㅎㅎㅎㅎ">#REF!</definedName>
    <definedName name="ㅎㅎㅎㅎㅎㅎㅎㅎㅎㅎㅎㅎㅎㅎㅎㅎㅎㅎㅎㅎㅎㅎㅎㅎㅎㅎㅎㅎㅎㅎㅎㅎㅎㅎ">#REF!</definedName>
    <definedName name="ㅎㅎㅎㅎㅎㅎㅎㅎㅎㅎㅎㅎㅎㅎㅎㅎㅎㅎㅎㅎㅎㅎㅎㅎㅎㅎㅎㅎㅎㅎㅎㅎㅎㅎㅎ">#REF!</definedName>
    <definedName name="ㅎㅎㅎㅎㅎㅎㅎㅎㅎㅎㅎㅎㅎㅎㅎㅎㅎㅎㅎㅎㅎㅎㅎㅎㅎㅎㅎㅎㅎㅎㅎㅎㅎㅎㅎㅎㅎ">#REF!</definedName>
    <definedName name="ㅎㅎㅎㅎㅎㅎㅎㅎㅎㅎㅎㅎㅎㅎㅎㅎㅎㅎㅎㅎㅎㅎㅎㅎㅎㅎㅎㅎㅎㅎㅎㅎㅎㅎㅎㅎㅎㅎㅎㅎ">#REF!</definedName>
    <definedName name="ㅎㅎㅎㅎㅎㅎㅎㅎㅎㅎㅎㅎㅎㅎㅎㅎㅎㅎㅎㅎㅎㅎㅎㅎㅎㅎㅎㅎㅎㅎㅎㅎㅎㅎㅎㅎㅎㅎㅎㅎㅎㅎㅎㅎㅎ">#REF!</definedName>
    <definedName name="ㅎㅎㅎㅎㅎㅎㅎㅎㅎㅎㅎㅎㅎㅎㅎㅎㅎㅎㅎㅎㅎㅎㅎㅎㅎㅎㅎㅎㅎㅎㅎㅎㅎㅎㅎㅎㅎㅎㅎㅎㅎㅎㅎㅎㅎㅎ">#REF!</definedName>
    <definedName name="ㅎㅎㅎㅎㅎㅎㅎㅎㅎㅎㅎㅎㅎㅎㅎㅎㅎㅎㅎㅎㅎㅎㅎㅎㅎㅎㅎㅎㅎㅎㅎㅎㅎㅎㅎㅎㅎㅎㅎㅎㅎㅎㅎㅎㅎㅎㅎㅎㅎㅎㅎㅎ">#REF!</definedName>
    <definedName name="하도" hidden="1">{#N/A,#N/A,FALSE,"이정표"}</definedName>
    <definedName name="하도사"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하동사"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하수도2"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하한선" hidden="1">{#N/A,#N/A,FALSE,"배수2"}</definedName>
    <definedName name="한" hidden="1">#REF!</definedName>
    <definedName name="한전수탁비">#REF!</definedName>
    <definedName name="할석공">#REF!</definedName>
    <definedName name="합계">#REF!</definedName>
    <definedName name="합계금액">#REF!</definedName>
    <definedName name="합계전류">#REF!</definedName>
    <definedName name="합계전류1">#REF!</definedName>
    <definedName name="합계전류2">#REF!</definedName>
    <definedName name="합계전류3">#REF!</definedName>
    <definedName name="합계전류4">#REF!</definedName>
    <definedName name="합계전류5">#REF!</definedName>
    <definedName name="합계전류6">#REF!</definedName>
    <definedName name="합계전류7">#REF!</definedName>
    <definedName name="합계전류A">#REF!</definedName>
    <definedName name="협" hidden="1">{#N/A,#N/A,FALSE,"배수2"}</definedName>
    <definedName name="협력" hidden="1">{#N/A,#N/A,FALSE,"포장2"}</definedName>
    <definedName name="협력업체" hidden="1">{#N/A,#N/A,FALSE,"포장2"}</definedName>
    <definedName name="협철" hidden="1">{#N/A,#N/A,FALSE,"포장2"}</definedName>
    <definedName name="협토" hidden="1">{#N/A,#N/A,FALSE,"포장1";#N/A,#N/A,FALSE,"포장1"}</definedName>
    <definedName name="협토1" hidden="1">{#N/A,#N/A,FALSE,"포장2"}</definedName>
    <definedName name="협토자재" hidden="1">{#N/A,#N/A,FALSE,"포장2"}</definedName>
    <definedName name="형제" hidden="1">{#N/A,#N/A,FALSE,"포장2"}</definedName>
    <definedName name="형틀">#REF!</definedName>
    <definedName name="형틀목공">#REF!</definedName>
    <definedName name="호호" hidden="1">{#N/A,#N/A,FALSE,"부대1"}</definedName>
    <definedName name="호ㅓ" hidden="1">{"'용역비'!$A$4:$C$8"}</definedName>
    <definedName name="홍ㅇ호" hidden="1">{"'용역비'!$A$4:$C$8"}</definedName>
    <definedName name="환율">#REF!</definedName>
    <definedName name="휘발유">#REF!</definedName>
    <definedName name="흄관">#REF!</definedName>
    <definedName name="ㅏ">#REF!</definedName>
    <definedName name="ㅏㅏㅏ">BLCH</definedName>
    <definedName name="ㅏㅏㅏ갸"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ㅏㅏㅏ데"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ㅏㅏㅣ"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ㅑㅑ" hidden="1">{"'용역비'!$A$4:$C$8"}</definedName>
    <definedName name="ㅑㅑㅑ" hidden="1">{"'용역비'!$A$4:$C$8"}</definedName>
    <definedName name="ㅑㅑㅑㅑㅑ" hidden="1">{"'용역비'!$A$4:$C$8"}</definedName>
    <definedName name="ㅑㅑㅑㅑㅑㅑ" hidden="1">{"'용역비'!$A$4:$C$8"}</definedName>
    <definedName name="ㅑㅕㅕ" hidden="1">{"'용역비'!$A$4:$C$8"}</definedName>
    <definedName name="ㅓ">#REF!</definedName>
    <definedName name="ㅓ난"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ㅓㅏㅏㅣ">BLCH</definedName>
    <definedName name="ㅓㅓ">#REF!</definedName>
    <definedName name="ㅓㅓㅏ니ㅣㅇ"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ㅓㅓㅓ">#REF!</definedName>
    <definedName name="ㅓㅓㅓㄴ"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ㅔㅣ" hidden="1">{"'용역비'!$A$4:$C$8"}</definedName>
    <definedName name="ㅕ">#REF!</definedName>
    <definedName name="ㅗ">#REF!</definedName>
    <definedName name="ㅗ1">#REF!</definedName>
    <definedName name="ㅗ2">#REF!</definedName>
    <definedName name="ㅗ3">#REF!</definedName>
    <definedName name="ㅗ마ㅓ리"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ㅗㅎㅅ" hidden="1">{"'공사부문'!$A$6:$A$32"}</definedName>
    <definedName name="ㅗㅗㅗ">#REF!</definedName>
    <definedName name="ㅗㅗㅗㅗㅗ">#REF!</definedName>
    <definedName name="ㅗㅗㅗㅗㅗㅗㅗㅗㅗㅗㅗㅗㅗㅗ">#REF!</definedName>
    <definedName name="ㅗㅗㅗㅗㅗㅗㅗㅗㅗㅗㅗㅗㅗㅗㅗ">#REF!</definedName>
    <definedName name="ㅗㅗㅗㅗㅗㅗㅗㅗㅗㅗㅗㅗㅗㅗㅗㅗ">#REF!</definedName>
    <definedName name="ㅗㅗㅗㅗㅗㅗㅗㅗㅗㅗㅗㅗㅗㅗㅗㅗㅗㅗㅗㅗ">#REF!</definedName>
    <definedName name="ㅗㅗㅗㅗㅗㅗㅗㅗㅗㅗㅗㅗㅗㅗㅗㅗㅗㅗㅗㅗㅗ">#REF!</definedName>
    <definedName name="ㅗㅗㅗㅗㅗㅗㅗㅗㅗㅗㅗㅗㅗㅗㅗㅗㅗㅗㅗㅗㅗㅗㅗㅗㅗㅗㅗㅗㅗㅗㅗㅗㅗㅗ">#REF!</definedName>
    <definedName name="ㅛ" hidden="1">{"'용역비'!$A$4:$C$8"}</definedName>
    <definedName name="ㅛㅛ" hidden="1">{"'용역비'!$A$4:$C$8"}</definedName>
    <definedName name="ㅛㅛㅛ" hidden="1">{"'용역비'!$A$4:$C$8"}</definedName>
    <definedName name="ㅜㅜㅜㅜㅜ">BLCH</definedName>
    <definedName name="ㅠ">#REF!</definedName>
    <definedName name="ㅠ1">#REF!</definedName>
    <definedName name="ㅠ2">#REF!</definedName>
    <definedName name="ㅠㄱ" hidden="1">{"'용역비'!$A$4:$C$8"}</definedName>
    <definedName name="ㅡ">#REF!</definedName>
    <definedName name="ㅣ">#REF!</definedName>
    <definedName name="ㅣㅏ아ㅓㄴ"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ㅣㅣㅣ">#REF!</definedName>
    <definedName name="ㅣㅣㅣ노원문화"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 r="B5" i="1"/>
  <c r="F4" i="1"/>
  <c r="G16" i="2" l="1"/>
  <c r="H16" i="2" s="1"/>
  <c r="G15" i="2"/>
  <c r="H15" i="2" s="1"/>
  <c r="F17" i="2"/>
  <c r="F16" i="2"/>
  <c r="J15" i="2"/>
  <c r="F15" i="2"/>
  <c r="L15" i="2" l="1"/>
  <c r="L16" i="2"/>
  <c r="G17" i="2"/>
  <c r="K16" i="2"/>
  <c r="K15" i="2"/>
  <c r="K5" i="1"/>
  <c r="H5" i="1"/>
  <c r="K4" i="1"/>
  <c r="H4" i="1"/>
  <c r="L4" i="1" s="1"/>
  <c r="K17" i="2" l="1"/>
  <c r="H17" i="2"/>
  <c r="L17" i="2" s="1"/>
  <c r="L5" i="1"/>
  <c r="F7" i="2"/>
  <c r="L7" i="2" s="1"/>
  <c r="K7" i="2"/>
  <c r="F8" i="2"/>
  <c r="L8" i="2" s="1"/>
  <c r="K8" i="2"/>
  <c r="A6" i="4" l="1"/>
  <c r="J14" i="2" l="1"/>
  <c r="H14" i="2"/>
  <c r="K13" i="2"/>
  <c r="F13" i="2"/>
  <c r="L13" i="2" s="1"/>
  <c r="K12" i="2"/>
  <c r="F12" i="2"/>
  <c r="L12" i="2" s="1"/>
  <c r="K11" i="2"/>
  <c r="F11" i="2"/>
  <c r="L11" i="2" s="1"/>
  <c r="K10" i="2"/>
  <c r="F10" i="2"/>
  <c r="L10" i="2" s="1"/>
  <c r="K9" i="2"/>
  <c r="F9" i="2"/>
  <c r="L9" i="2" s="1"/>
  <c r="K5" i="2"/>
  <c r="F5" i="2"/>
  <c r="L5" i="2" s="1"/>
  <c r="J18" i="2" l="1"/>
  <c r="J19" i="2" s="1"/>
  <c r="H18" i="2"/>
  <c r="H19" i="2" s="1"/>
  <c r="F18" i="2" l="1"/>
  <c r="L18" i="2" l="1"/>
  <c r="K6" i="2"/>
  <c r="F6" i="2"/>
  <c r="F14" i="2" s="1"/>
  <c r="L6" i="2" l="1"/>
  <c r="F19" i="2"/>
  <c r="L19" i="2" s="1"/>
  <c r="C20" i="2" s="1"/>
  <c r="F20" i="2" s="1"/>
  <c r="L14" i="2"/>
</calcChain>
</file>

<file path=xl/sharedStrings.xml><?xml version="1.0" encoding="utf-8"?>
<sst xmlns="http://schemas.openxmlformats.org/spreadsheetml/2006/main" count="101" uniqueCount="80">
  <si>
    <t>단위</t>
    <phoneticPr fontId="3" type="noConversion"/>
  </si>
  <si>
    <t>노 무 비</t>
    <phoneticPr fontId="3" type="noConversion"/>
  </si>
  <si>
    <t>경   비</t>
    <phoneticPr fontId="3" type="noConversion"/>
  </si>
  <si>
    <t>공 종</t>
    <phoneticPr fontId="3" type="noConversion"/>
  </si>
  <si>
    <t>규격</t>
    <phoneticPr fontId="3" type="noConversion"/>
  </si>
  <si>
    <t>수량</t>
    <phoneticPr fontId="3" type="noConversion"/>
  </si>
  <si>
    <t>단위</t>
    <phoneticPr fontId="3" type="noConversion"/>
  </si>
  <si>
    <t>재 료 비</t>
    <phoneticPr fontId="3" type="noConversion"/>
  </si>
  <si>
    <t>노 무 비</t>
    <phoneticPr fontId="3" type="noConversion"/>
  </si>
  <si>
    <t>경    비</t>
    <phoneticPr fontId="3" type="noConversion"/>
  </si>
  <si>
    <t>합   계</t>
    <phoneticPr fontId="15" type="noConversion"/>
  </si>
  <si>
    <t>비  고</t>
    <phoneticPr fontId="3" type="noConversion"/>
  </si>
  <si>
    <t>단  가</t>
    <phoneticPr fontId="3" type="noConversion"/>
  </si>
  <si>
    <t>금  액</t>
    <phoneticPr fontId="3" type="noConversion"/>
  </si>
  <si>
    <t>케미컬앵커/주입액</t>
    <phoneticPr fontId="15" type="noConversion"/>
  </si>
  <si>
    <t>본</t>
    <phoneticPr fontId="15" type="noConversion"/>
  </si>
  <si>
    <t>지     주</t>
    <phoneticPr fontId="15" type="noConversion"/>
  </si>
  <si>
    <t>본</t>
    <phoneticPr fontId="3" type="noConversion"/>
  </si>
  <si>
    <t>지 주 캡</t>
    <phoneticPr fontId="15" type="noConversion"/>
  </si>
  <si>
    <t>개</t>
    <phoneticPr fontId="3" type="noConversion"/>
  </si>
  <si>
    <t>브라켓연결 B/N</t>
    <phoneticPr fontId="3" type="noConversion"/>
  </si>
  <si>
    <t>소계(제품비)</t>
    <phoneticPr fontId="15" type="noConversion"/>
  </si>
  <si>
    <t>소계(설치비)</t>
    <phoneticPr fontId="15" type="noConversion"/>
  </si>
  <si>
    <t>계</t>
    <phoneticPr fontId="15" type="noConversion"/>
  </si>
  <si>
    <t>* "m"당 단가 :</t>
    <phoneticPr fontId="15" type="noConversion"/>
  </si>
  <si>
    <t>/  6m  =</t>
    <phoneticPr fontId="15" type="noConversion"/>
  </si>
  <si>
    <t>장</t>
    <phoneticPr fontId="3" type="noConversion"/>
  </si>
  <si>
    <t>과  장</t>
  </si>
  <si>
    <t>담   당</t>
    <phoneticPr fontId="19" type="noConversion"/>
  </si>
  <si>
    <t>심 사 자</t>
  </si>
  <si>
    <t>설 계 자</t>
  </si>
  <si>
    <t>설 계</t>
  </si>
  <si>
    <t xml:space="preserve">  년    월   일</t>
  </si>
  <si>
    <t>결  재</t>
    <phoneticPr fontId="19" type="noConversion"/>
  </si>
  <si>
    <t>심 사</t>
  </si>
  <si>
    <t xml:space="preserve">       년   월   일</t>
    <phoneticPr fontId="19" type="noConversion"/>
  </si>
  <si>
    <t xml:space="preserve">                    설      계      서</t>
    <phoneticPr fontId="19" type="noConversion"/>
  </si>
  <si>
    <t>일  자:</t>
    <phoneticPr fontId="15" type="noConversion"/>
  </si>
  <si>
    <t>업체명:</t>
    <phoneticPr fontId="15" type="noConversion"/>
  </si>
  <si>
    <t>T E L :</t>
    <phoneticPr fontId="15" type="noConversion"/>
  </si>
  <si>
    <t>F A X :</t>
    <phoneticPr fontId="15" type="noConversion"/>
  </si>
  <si>
    <t xml:space="preserve"> 알 루 미 늄  방 호 책 - 교 량 노 측 용</t>
    <phoneticPr fontId="15" type="noConversion"/>
  </si>
  <si>
    <t xml:space="preserve"> 정도산업㈜ </t>
  </si>
  <si>
    <t>100x100x830x6.0t</t>
    <phoneticPr fontId="3" type="noConversion"/>
  </si>
  <si>
    <t>지주커버</t>
    <phoneticPr fontId="15" type="noConversion"/>
  </si>
  <si>
    <t>180x150x820x3.0t</t>
    <phoneticPr fontId="15" type="noConversion"/>
  </si>
  <si>
    <t>150x110</t>
    <phoneticPr fontId="3" type="noConversion"/>
  </si>
  <si>
    <t>레일슬리브(연결브라켓)</t>
    <phoneticPr fontId="15" type="noConversion"/>
  </si>
  <si>
    <t>67x300x5.0t</t>
    <phoneticPr fontId="3" type="noConversion"/>
  </si>
  <si>
    <t>150x100x5995x3.5t</t>
    <phoneticPr fontId="15" type="noConversion"/>
  </si>
  <si>
    <t>M16x180</t>
    <phoneticPr fontId="15" type="noConversion"/>
  </si>
  <si>
    <t>M12x35</t>
    <phoneticPr fontId="15" type="noConversion"/>
  </si>
  <si>
    <t>지주 레일 고정 B/N</t>
    <phoneticPr fontId="15" type="noConversion"/>
  </si>
  <si>
    <t>지주 고정 B/N</t>
    <phoneticPr fontId="3" type="noConversion"/>
  </si>
  <si>
    <t>M16x130</t>
    <phoneticPr fontId="15" type="noConversion"/>
  </si>
  <si>
    <t>레     일</t>
    <phoneticPr fontId="3" type="noConversion"/>
  </si>
  <si>
    <t>1577-8549</t>
    <phoneticPr fontId="15" type="noConversion"/>
  </si>
  <si>
    <t>(02)3436-6450</t>
    <phoneticPr fontId="15" type="noConversion"/>
  </si>
  <si>
    <t>특별인부</t>
    <phoneticPr fontId="15" type="noConversion"/>
  </si>
  <si>
    <t>규격</t>
    <phoneticPr fontId="3" type="noConversion"/>
  </si>
  <si>
    <t>재 료 비</t>
    <phoneticPr fontId="3" type="noConversion"/>
  </si>
  <si>
    <t>합  계</t>
    <phoneticPr fontId="3" type="noConversion"/>
  </si>
  <si>
    <t>비  고</t>
    <phoneticPr fontId="3" type="noConversion"/>
  </si>
  <si>
    <t>금  액</t>
    <phoneticPr fontId="3" type="noConversion"/>
  </si>
  <si>
    <t>단  가</t>
    <phoneticPr fontId="3" type="noConversion"/>
  </si>
  <si>
    <t>금  액</t>
    <phoneticPr fontId="3" type="noConversion"/>
  </si>
  <si>
    <t xml:space="preserve"> * 노임단가</t>
    <phoneticPr fontId="3" type="noConversion"/>
  </si>
  <si>
    <t>보통인부</t>
    <phoneticPr fontId="15" type="noConversion"/>
  </si>
  <si>
    <t>M20x240</t>
    <phoneticPr fontId="15" type="noConversion"/>
  </si>
  <si>
    <t>1. 알루미늄 방호책(SB4) - 교량노측용 (H850 x W6000-SB4)설치공사 "경간"당 (연석에 케미컬앵커)</t>
    <phoneticPr fontId="3" type="noConversion"/>
  </si>
  <si>
    <t>설치비</t>
    <phoneticPr fontId="3" type="noConversion"/>
  </si>
  <si>
    <t>인</t>
    <phoneticPr fontId="3" type="noConversion"/>
  </si>
  <si>
    <t>보통인부</t>
    <phoneticPr fontId="15" type="noConversion"/>
  </si>
  <si>
    <t>인</t>
    <phoneticPr fontId="3" type="noConversion"/>
  </si>
  <si>
    <t>공구손료</t>
    <phoneticPr fontId="15" type="noConversion"/>
  </si>
  <si>
    <t>인력품의 3%</t>
    <phoneticPr fontId="15" type="noConversion"/>
  </si>
  <si>
    <t>식</t>
    <phoneticPr fontId="15" type="noConversion"/>
  </si>
  <si>
    <t>일</t>
    <phoneticPr fontId="15" type="noConversion"/>
  </si>
  <si>
    <t>2022년  월  일</t>
    <phoneticPr fontId="15" type="noConversion"/>
  </si>
  <si>
    <t>2022.1.1기준</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</si>
</sst>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0_-;\-* #,##0_-;_-* &quot;-&quot;_-;_-@_-"/>
    <numFmt numFmtId="43" formatCode="_-* #,##0.00_-;\-* #,##0.00_-;_-* &quot;-&quot;??_-;_-@_-"/>
    <numFmt numFmtId="176" formatCode="#,##0_);[Red]\(#,##0\)"/>
    <numFmt numFmtId="177" formatCode="#,##0.000_);[Red]\(#,##0.000\)"/>
    <numFmt numFmtId="178" formatCode="#,##0.000_ "/>
    <numFmt numFmtId="179" formatCode="0_ "/>
    <numFmt numFmtId="180" formatCode="_-* #,##0_-;\-* #,##0_-;_-* &quot;-&quot;??_-;_-@_-"/>
  </numFmts>
  <fonts count="22">
    <font>
      <sz val="11"/>
      <color theme="1"/>
      <name val="굴림체"/>
      <family val="3"/>
      <charset val="129"/>
    </font>
    <font>
      <sz val="10"/>
      <name val="굴림"/>
      <family val="3"/>
      <charset val="129"/>
    </font>
    <font>
      <sz val="8"/>
      <name val="맑은 고딕"/>
      <family val="2"/>
      <charset val="129"/>
      <scheme val="minor"/>
    </font>
    <font>
      <sz val="8"/>
      <name val="돋움"/>
      <family val="3"/>
      <charset val="129"/>
    </font>
    <font>
      <sz val="11"/>
      <name val="돋움"/>
      <family val="3"/>
      <charset val="129"/>
    </font>
    <font>
      <sz val="8"/>
      <name val="굴림"/>
      <family val="3"/>
      <charset val="129"/>
    </font>
    <font>
      <sz val="11"/>
      <color indexed="8"/>
      <name val="맑은 고딕"/>
      <family val="3"/>
      <charset val="129"/>
    </font>
    <font>
      <sz val="8"/>
      <color indexed="8"/>
      <name val="굴림체"/>
      <family val="3"/>
      <charset val="129"/>
    </font>
    <font>
      <sz val="10"/>
      <color indexed="8"/>
      <name val="굴림체"/>
      <family val="3"/>
      <charset val="129"/>
    </font>
    <font>
      <sz val="10"/>
      <name val="굴림체"/>
      <family val="3"/>
      <charset val="129"/>
    </font>
    <font>
      <sz val="11"/>
      <color theme="1"/>
      <name val="굴림체"/>
      <family val="3"/>
      <charset val="129"/>
    </font>
    <font>
      <b/>
      <sz val="10"/>
      <name val="굴림체"/>
      <family val="3"/>
      <charset val="129"/>
    </font>
    <font>
      <sz val="9"/>
      <name val="굴림체"/>
      <family val="3"/>
      <charset val="129"/>
    </font>
    <font>
      <sz val="8"/>
      <name val="굴림체"/>
      <family val="3"/>
      <charset val="129"/>
    </font>
    <font>
      <b/>
      <sz val="10"/>
      <name val="굴림"/>
      <family val="3"/>
      <charset val="129"/>
    </font>
    <font>
      <sz val="11"/>
      <name val="µ¸¿ò"/>
      <family val="3"/>
      <charset val="129"/>
    </font>
    <font>
      <b/>
      <sz val="11"/>
      <color indexed="48"/>
      <name val="굴림"/>
      <family val="3"/>
      <charset val="129"/>
    </font>
    <font>
      <b/>
      <sz val="11"/>
      <name val="굴림"/>
      <family val="3"/>
      <charset val="129"/>
    </font>
    <font>
      <sz val="11"/>
      <name val="굴림체"/>
      <family val="3"/>
      <charset val="129"/>
    </font>
    <font>
      <sz val="10"/>
      <name val="돋움"/>
      <family val="3"/>
      <charset val="129"/>
    </font>
    <font>
      <b/>
      <sz val="20"/>
      <name val="굴림체"/>
      <family val="3"/>
      <charset val="129"/>
    </font>
    <font>
      <b/>
      <sz val="12"/>
      <color indexed="48"/>
      <name val="굴림체"/>
      <family val="3"/>
      <charset val="129"/>
    </font>
  </fonts>
  <fills count="3">
    <fill>
      <patternFill patternType="none"/>
    </fill>
    <fill>
      <patternFill patternType="gray125"/>
    </fill>
    <fill>
      <patternFill patternType="solid">
        <fgColor theme="0"/>
        <bgColor indexed="64"/>
      </patternFill>
    </fill>
  </fills>
  <borders count="28">
    <border>
      <left/>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right/>
      <top style="double">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0">
    <xf numFmtId="0" fontId="0" fillId="0" borderId="0">
      <alignment vertical="center"/>
    </xf>
    <xf numFmtId="41" fontId="10" fillId="0" borderId="0" applyFont="0" applyFill="0" applyBorder="0" applyAlignment="0" applyProtection="0">
      <alignment vertical="center"/>
    </xf>
    <xf numFmtId="0" fontId="1" fillId="0" borderId="0"/>
    <xf numFmtId="41" fontId="4" fillId="0" borderId="0" applyFont="0" applyFill="0" applyBorder="0" applyAlignment="0" applyProtection="0"/>
    <xf numFmtId="0" fontId="6" fillId="0" borderId="0">
      <alignment vertical="center"/>
    </xf>
    <xf numFmtId="0" fontId="4" fillId="0" borderId="0"/>
    <xf numFmtId="41" fontId="6" fillId="0" borderId="0" applyFont="0" applyFill="0" applyBorder="0" applyAlignment="0" applyProtection="0">
      <alignment vertical="center"/>
    </xf>
    <xf numFmtId="0" fontId="4" fillId="0" borderId="0"/>
    <xf numFmtId="0" fontId="4" fillId="0" borderId="0"/>
    <xf numFmtId="0" fontId="4" fillId="0" borderId="0"/>
  </cellStyleXfs>
  <cellXfs count="132">
    <xf numFmtId="0" fontId="0" fillId="0" borderId="0" xfId="0">
      <alignment vertical="center"/>
    </xf>
    <xf numFmtId="0" fontId="1" fillId="0" borderId="0" xfId="2" applyFont="1" applyBorder="1" applyAlignment="1">
      <alignment vertical="center"/>
    </xf>
    <xf numFmtId="41" fontId="1" fillId="0" borderId="5" xfId="3" applyFont="1" applyBorder="1" applyAlignment="1">
      <alignment horizontal="center" vertical="center"/>
    </xf>
    <xf numFmtId="176" fontId="8" fillId="2" borderId="0" xfId="4" applyNumberFormat="1" applyFont="1" applyFill="1" applyBorder="1" applyAlignment="1">
      <alignment horizontal="center" vertical="center"/>
    </xf>
    <xf numFmtId="41" fontId="1" fillId="0" borderId="5" xfId="3" applyFont="1" applyBorder="1" applyAlignment="1">
      <alignment vertical="center"/>
    </xf>
    <xf numFmtId="0" fontId="5" fillId="0" borderId="0" xfId="2" applyFont="1" applyBorder="1" applyAlignment="1">
      <alignment vertical="center"/>
    </xf>
    <xf numFmtId="0" fontId="1" fillId="0" borderId="5" xfId="8" applyFont="1" applyBorder="1" applyAlignment="1">
      <alignment horizontal="left" vertical="center" shrinkToFit="1"/>
    </xf>
    <xf numFmtId="0" fontId="1" fillId="0" borderId="5" xfId="8" applyFont="1" applyBorder="1" applyAlignment="1">
      <alignment vertical="center"/>
    </xf>
    <xf numFmtId="0" fontId="1" fillId="0" borderId="5" xfId="8" applyFont="1" applyBorder="1" applyAlignment="1">
      <alignment horizontal="center" vertical="center"/>
    </xf>
    <xf numFmtId="49" fontId="1" fillId="0" borderId="6" xfId="7" applyNumberFormat="1" applyFont="1" applyBorder="1" applyAlignment="1">
      <alignment horizontal="left" vertical="center"/>
    </xf>
    <xf numFmtId="0" fontId="5" fillId="0" borderId="7" xfId="2" applyFont="1" applyBorder="1" applyAlignment="1">
      <alignment vertical="center"/>
    </xf>
    <xf numFmtId="0" fontId="1" fillId="0" borderId="9" xfId="8" applyFont="1" applyBorder="1" applyAlignment="1">
      <alignment horizontal="left" vertical="center" shrinkToFit="1"/>
    </xf>
    <xf numFmtId="0" fontId="1" fillId="0" borderId="9" xfId="8" applyFont="1" applyBorder="1" applyAlignment="1">
      <alignment vertical="center"/>
    </xf>
    <xf numFmtId="0" fontId="1" fillId="0" borderId="9" xfId="8" applyFont="1" applyBorder="1" applyAlignment="1">
      <alignment horizontal="center" vertical="center"/>
    </xf>
    <xf numFmtId="41" fontId="1" fillId="0" borderId="9" xfId="3" applyFont="1" applyBorder="1" applyAlignment="1">
      <alignment vertical="center"/>
    </xf>
    <xf numFmtId="0" fontId="1" fillId="0" borderId="10" xfId="2" applyFont="1" applyBorder="1" applyAlignment="1">
      <alignment vertical="center"/>
    </xf>
    <xf numFmtId="176" fontId="8" fillId="2" borderId="0" xfId="4" applyNumberFormat="1" applyFont="1" applyFill="1" applyAlignment="1">
      <alignment horizontal="center" vertical="center"/>
    </xf>
    <xf numFmtId="176" fontId="8" fillId="2" borderId="0" xfId="4" applyNumberFormat="1" applyFont="1" applyFill="1" applyAlignment="1">
      <alignment horizontal="center" vertical="center" shrinkToFit="1"/>
    </xf>
    <xf numFmtId="177" fontId="8" fillId="2" borderId="0" xfId="4" applyNumberFormat="1" applyFont="1" applyFill="1" applyAlignment="1">
      <alignment horizontal="center" vertical="center"/>
    </xf>
    <xf numFmtId="176" fontId="7" fillId="2" borderId="0" xfId="4" applyNumberFormat="1" applyFont="1" applyFill="1" applyAlignment="1">
      <alignment horizontal="center" vertical="center"/>
    </xf>
    <xf numFmtId="0" fontId="16" fillId="0" borderId="0" xfId="5" applyNumberFormat="1" applyFont="1" applyBorder="1" applyAlignment="1">
      <alignment horizontal="left" vertical="center"/>
    </xf>
    <xf numFmtId="0" fontId="14" fillId="0" borderId="0" xfId="2" applyNumberFormat="1" applyFont="1" applyBorder="1" applyAlignment="1">
      <alignment horizontal="left" vertical="center"/>
    </xf>
    <xf numFmtId="41" fontId="14" fillId="0" borderId="0" xfId="2" applyNumberFormat="1" applyFont="1" applyBorder="1" applyAlignment="1">
      <alignment horizontal="left" vertical="center"/>
    </xf>
    <xf numFmtId="41" fontId="1" fillId="0" borderId="0" xfId="3" applyFont="1" applyBorder="1" applyAlignment="1">
      <alignment horizontal="center" vertical="center"/>
    </xf>
    <xf numFmtId="41" fontId="5" fillId="0" borderId="0" xfId="2" applyNumberFormat="1" applyFont="1" applyBorder="1" applyAlignment="1">
      <alignment vertical="center"/>
    </xf>
    <xf numFmtId="0" fontId="14" fillId="0" borderId="0" xfId="5" applyFont="1" applyBorder="1" applyAlignment="1">
      <alignment vertical="center"/>
    </xf>
    <xf numFmtId="41" fontId="1" fillId="0" borderId="0" xfId="2" applyNumberFormat="1" applyFont="1" applyBorder="1" applyAlignment="1">
      <alignment vertical="center"/>
    </xf>
    <xf numFmtId="0" fontId="1" fillId="0" borderId="4" xfId="5" applyFont="1" applyBorder="1" applyAlignment="1">
      <alignment vertical="center"/>
    </xf>
    <xf numFmtId="0" fontId="1" fillId="0" borderId="5" xfId="5" applyFont="1" applyBorder="1" applyAlignment="1">
      <alignment vertical="center"/>
    </xf>
    <xf numFmtId="0" fontId="1" fillId="0" borderId="5" xfId="5" applyFont="1" applyBorder="1" applyAlignment="1">
      <alignment horizontal="center" vertical="center"/>
    </xf>
    <xf numFmtId="41" fontId="1" fillId="0" borderId="5" xfId="3" applyFont="1" applyBorder="1" applyAlignment="1">
      <alignment vertical="center" shrinkToFit="1"/>
    </xf>
    <xf numFmtId="0" fontId="1" fillId="0" borderId="6" xfId="5" applyFont="1" applyBorder="1" applyAlignment="1">
      <alignment vertical="center"/>
    </xf>
    <xf numFmtId="0" fontId="1" fillId="0" borderId="0" xfId="5" applyFont="1" applyBorder="1" applyAlignment="1">
      <alignment vertical="center"/>
    </xf>
    <xf numFmtId="0" fontId="1" fillId="0" borderId="5" xfId="5" applyNumberFormat="1" applyFont="1" applyBorder="1" applyAlignment="1">
      <alignment vertical="center" shrinkToFit="1"/>
    </xf>
    <xf numFmtId="0" fontId="5" fillId="0" borderId="6" xfId="5" applyFont="1" applyBorder="1" applyAlignment="1">
      <alignment horizontal="left" vertical="center" wrapText="1"/>
    </xf>
    <xf numFmtId="41" fontId="1" fillId="0" borderId="0" xfId="3" applyFont="1" applyBorder="1" applyAlignment="1">
      <alignment vertical="center"/>
    </xf>
    <xf numFmtId="41" fontId="1" fillId="0" borderId="6" xfId="3" applyFont="1" applyBorder="1" applyAlignment="1">
      <alignment vertical="center"/>
    </xf>
    <xf numFmtId="0" fontId="14" fillId="0" borderId="4" xfId="5" applyFont="1" applyBorder="1" applyAlignment="1">
      <alignment horizontal="center" vertical="center"/>
    </xf>
    <xf numFmtId="0" fontId="1" fillId="0" borderId="5" xfId="5" applyFont="1" applyBorder="1" applyAlignment="1">
      <alignment horizontal="left" vertical="center"/>
    </xf>
    <xf numFmtId="41" fontId="14" fillId="0" borderId="5" xfId="3" applyFont="1" applyBorder="1" applyAlignment="1">
      <alignment vertical="center" shrinkToFit="1"/>
    </xf>
    <xf numFmtId="178" fontId="1" fillId="0" borderId="0" xfId="2" applyNumberFormat="1" applyFont="1" applyBorder="1" applyAlignment="1">
      <alignment vertical="center"/>
    </xf>
    <xf numFmtId="43" fontId="1" fillId="0" borderId="0" xfId="2" applyNumberFormat="1" applyFont="1" applyBorder="1" applyAlignment="1">
      <alignment vertical="center"/>
    </xf>
    <xf numFmtId="0" fontId="5" fillId="0" borderId="0" xfId="2" applyFont="1" applyBorder="1" applyAlignment="1">
      <alignment horizontal="center" vertical="center"/>
    </xf>
    <xf numFmtId="0" fontId="5" fillId="0" borderId="6" xfId="2" applyFont="1" applyBorder="1" applyAlignment="1">
      <alignment vertical="center"/>
    </xf>
    <xf numFmtId="41" fontId="14" fillId="0" borderId="6" xfId="3" applyFont="1" applyBorder="1" applyAlignment="1">
      <alignment vertical="center"/>
    </xf>
    <xf numFmtId="0" fontId="17" fillId="0" borderId="8" xfId="5" applyFont="1" applyBorder="1" applyAlignment="1">
      <alignment horizontal="left" vertical="center"/>
    </xf>
    <xf numFmtId="0" fontId="17" fillId="0" borderId="9" xfId="5" applyFont="1" applyBorder="1" applyAlignment="1">
      <alignment horizontal="right" vertical="center"/>
    </xf>
    <xf numFmtId="0" fontId="17" fillId="0" borderId="9" xfId="5" applyFont="1" applyBorder="1" applyAlignment="1">
      <alignment horizontal="left" vertical="center"/>
    </xf>
    <xf numFmtId="41" fontId="17" fillId="0" borderId="9" xfId="5" applyNumberFormat="1" applyFont="1" applyBorder="1" applyAlignment="1">
      <alignment horizontal="left" vertical="center"/>
    </xf>
    <xf numFmtId="0" fontId="17" fillId="0" borderId="10" xfId="5" applyFont="1" applyBorder="1" applyAlignment="1">
      <alignment horizontal="left" vertical="center"/>
    </xf>
    <xf numFmtId="0" fontId="17" fillId="0" borderId="0" xfId="5" applyFont="1" applyBorder="1" applyAlignment="1">
      <alignment horizontal="left" vertical="center"/>
    </xf>
    <xf numFmtId="0" fontId="1" fillId="0" borderId="0" xfId="5" applyNumberFormat="1" applyFont="1" applyBorder="1" applyAlignment="1">
      <alignment horizontal="right" vertical="center"/>
    </xf>
    <xf numFmtId="0" fontId="17" fillId="0" borderId="0" xfId="2" applyFont="1" applyBorder="1" applyAlignment="1">
      <alignment vertical="center"/>
    </xf>
    <xf numFmtId="41" fontId="17" fillId="0" borderId="0" xfId="2" applyNumberFormat="1" applyFont="1" applyBorder="1" applyAlignment="1">
      <alignment vertical="center"/>
    </xf>
    <xf numFmtId="0" fontId="5" fillId="0" borderId="0" xfId="2" applyFont="1" applyBorder="1" applyAlignment="1">
      <alignment horizontal="left" vertical="center"/>
    </xf>
    <xf numFmtId="41" fontId="5" fillId="0" borderId="0" xfId="3" applyFont="1" applyBorder="1" applyAlignment="1">
      <alignment vertical="center"/>
    </xf>
    <xf numFmtId="0" fontId="12" fillId="0" borderId="0" xfId="0" applyFont="1" applyFill="1" applyAlignment="1">
      <alignment vertical="center"/>
    </xf>
    <xf numFmtId="179" fontId="9" fillId="0" borderId="14" xfId="9" applyNumberFormat="1" applyFont="1" applyBorder="1" applyAlignment="1">
      <alignment horizontal="centerContinuous" vertical="center"/>
    </xf>
    <xf numFmtId="41" fontId="9" fillId="0" borderId="16" xfId="3" applyFont="1" applyBorder="1" applyAlignment="1">
      <alignment horizontal="centerContinuous" vertical="center"/>
    </xf>
    <xf numFmtId="41" fontId="9" fillId="0" borderId="17" xfId="3" applyFont="1" applyBorder="1" applyAlignment="1">
      <alignment horizontal="centerContinuous" vertical="center"/>
    </xf>
    <xf numFmtId="41" fontId="9" fillId="0" borderId="15" xfId="3" applyFont="1" applyBorder="1" applyAlignment="1">
      <alignment horizontal="centerContinuous" vertical="center"/>
    </xf>
    <xf numFmtId="179" fontId="9" fillId="0" borderId="15" xfId="9" applyNumberFormat="1" applyFont="1" applyBorder="1" applyAlignment="1">
      <alignment horizontal="centerContinuous" vertical="center"/>
    </xf>
    <xf numFmtId="41" fontId="9" fillId="0" borderId="2" xfId="3" applyFont="1" applyBorder="1" applyAlignment="1">
      <alignment horizontal="centerContinuous" vertical="center"/>
    </xf>
    <xf numFmtId="41" fontId="9" fillId="0" borderId="2" xfId="3" applyFont="1" applyBorder="1" applyAlignment="1">
      <alignment horizontal="center" vertical="center"/>
    </xf>
    <xf numFmtId="41" fontId="9" fillId="0" borderId="2" xfId="3" applyFont="1" applyBorder="1" applyAlignment="1">
      <alignment horizontal="right" vertical="center"/>
    </xf>
    <xf numFmtId="41" fontId="9" fillId="0" borderId="3" xfId="3" applyFont="1" applyBorder="1" applyAlignment="1">
      <alignment horizontal="center" vertical="center"/>
    </xf>
    <xf numFmtId="41" fontId="18" fillId="0" borderId="0" xfId="3" applyFont="1" applyBorder="1" applyAlignment="1">
      <alignment horizontal="center" vertical="center"/>
    </xf>
    <xf numFmtId="179" fontId="18" fillId="0" borderId="0" xfId="9" applyNumberFormat="1" applyFont="1" applyBorder="1" applyAlignment="1">
      <alignment horizontal="center" vertical="center"/>
    </xf>
    <xf numFmtId="41" fontId="9" fillId="0" borderId="5" xfId="3" applyFont="1" applyBorder="1" applyAlignment="1">
      <alignment horizontal="center" vertical="center"/>
    </xf>
    <xf numFmtId="41" fontId="9" fillId="0" borderId="5" xfId="3" applyFont="1" applyBorder="1" applyAlignment="1">
      <alignment horizontal="right" vertical="center"/>
    </xf>
    <xf numFmtId="41" fontId="9" fillId="0" borderId="6" xfId="3" applyFont="1" applyBorder="1" applyAlignment="1">
      <alignment horizontal="right" vertical="center"/>
    </xf>
    <xf numFmtId="179" fontId="20" fillId="0" borderId="22" xfId="9" applyNumberFormat="1" applyFont="1" applyBorder="1" applyAlignment="1">
      <alignment horizontal="center"/>
    </xf>
    <xf numFmtId="179" fontId="20" fillId="0" borderId="0" xfId="9" applyNumberFormat="1" applyFont="1" applyBorder="1" applyAlignment="1">
      <alignment horizontal="center"/>
    </xf>
    <xf numFmtId="179" fontId="20" fillId="0" borderId="24" xfId="9" applyNumberFormat="1" applyFont="1" applyBorder="1" applyAlignment="1">
      <alignment horizontal="center"/>
    </xf>
    <xf numFmtId="179" fontId="20" fillId="0" borderId="23" xfId="9" applyNumberFormat="1" applyFont="1" applyBorder="1" applyAlignment="1">
      <alignment horizontal="center"/>
    </xf>
    <xf numFmtId="179" fontId="18" fillId="0" borderId="22" xfId="9" applyNumberFormat="1" applyFont="1" applyBorder="1" applyAlignment="1">
      <alignment horizontal="center" vertical="center"/>
    </xf>
    <xf numFmtId="41" fontId="18" fillId="0" borderId="23" xfId="3" applyFont="1" applyBorder="1" applyAlignment="1">
      <alignment horizontal="center" vertical="center"/>
    </xf>
    <xf numFmtId="0" fontId="1" fillId="0" borderId="0" xfId="2" quotePrefix="1" applyFont="1" applyBorder="1" applyAlignment="1">
      <alignment vertical="center"/>
    </xf>
    <xf numFmtId="10" fontId="5" fillId="0" borderId="0" xfId="2" applyNumberFormat="1" applyFont="1" applyBorder="1" applyAlignment="1">
      <alignment vertical="center"/>
    </xf>
    <xf numFmtId="1" fontId="1" fillId="0" borderId="0" xfId="2" applyNumberFormat="1" applyFont="1" applyBorder="1" applyAlignment="1">
      <alignment vertical="center"/>
    </xf>
    <xf numFmtId="41" fontId="1" fillId="0" borderId="0" xfId="1" applyFont="1" applyBorder="1" applyAlignment="1">
      <alignment vertical="center"/>
    </xf>
    <xf numFmtId="43" fontId="17" fillId="0" borderId="0" xfId="2" applyNumberFormat="1" applyFont="1" applyBorder="1" applyAlignment="1">
      <alignment vertical="center"/>
    </xf>
    <xf numFmtId="0" fontId="1" fillId="0" borderId="4" xfId="8" applyFont="1" applyBorder="1" applyAlignment="1">
      <alignment horizontal="left" vertical="center"/>
    </xf>
    <xf numFmtId="176" fontId="8" fillId="2" borderId="0" xfId="4" applyNumberFormat="1" applyFont="1" applyFill="1" applyAlignment="1">
      <alignment horizontal="left" vertical="center"/>
    </xf>
    <xf numFmtId="1" fontId="1" fillId="0" borderId="5" xfId="5" applyNumberFormat="1" applyFont="1" applyBorder="1" applyAlignment="1">
      <alignment vertical="center"/>
    </xf>
    <xf numFmtId="41" fontId="1" fillId="0" borderId="5" xfId="3" applyFont="1" applyBorder="1" applyAlignment="1">
      <alignment horizontal="center" vertical="center"/>
    </xf>
    <xf numFmtId="0" fontId="1" fillId="0" borderId="8" xfId="8" applyFont="1" applyBorder="1" applyAlignment="1">
      <alignment horizontal="left" vertical="center"/>
    </xf>
    <xf numFmtId="180" fontId="1" fillId="0" borderId="5" xfId="3" applyNumberFormat="1" applyFont="1" applyBorder="1" applyAlignment="1">
      <alignment vertical="center" shrinkToFit="1"/>
    </xf>
    <xf numFmtId="41" fontId="11" fillId="0" borderId="22" xfId="3" applyFont="1" applyBorder="1" applyAlignment="1">
      <alignment horizontal="left" vertical="top"/>
    </xf>
    <xf numFmtId="41" fontId="11" fillId="0" borderId="0" xfId="3" applyFont="1" applyBorder="1" applyAlignment="1">
      <alignment horizontal="left" vertical="top"/>
    </xf>
    <xf numFmtId="41" fontId="11" fillId="0" borderId="23" xfId="3" applyFont="1" applyBorder="1" applyAlignment="1">
      <alignment horizontal="left" vertical="top"/>
    </xf>
    <xf numFmtId="179" fontId="18" fillId="0" borderId="22" xfId="9" applyNumberFormat="1" applyFont="1" applyBorder="1" applyAlignment="1">
      <alignment horizontal="center" vertical="center"/>
    </xf>
    <xf numFmtId="179" fontId="18" fillId="0" borderId="0" xfId="9" applyNumberFormat="1" applyFont="1" applyBorder="1" applyAlignment="1">
      <alignment horizontal="center" vertical="center"/>
    </xf>
    <xf numFmtId="179" fontId="18" fillId="0" borderId="25" xfId="9" applyNumberFormat="1" applyFont="1" applyBorder="1" applyAlignment="1">
      <alignment horizontal="center" vertical="center"/>
    </xf>
    <xf numFmtId="179" fontId="18" fillId="0" borderId="26" xfId="9" applyNumberFormat="1" applyFont="1" applyBorder="1" applyAlignment="1">
      <alignment horizontal="center" vertical="center"/>
    </xf>
    <xf numFmtId="41" fontId="18" fillId="0" borderId="23" xfId="3" applyFont="1" applyBorder="1" applyAlignment="1">
      <alignment horizontal="center" vertical="center"/>
    </xf>
    <xf numFmtId="41" fontId="18" fillId="0" borderId="27" xfId="3" applyFont="1" applyBorder="1" applyAlignment="1">
      <alignment horizontal="center" vertical="center"/>
    </xf>
    <xf numFmtId="41" fontId="18" fillId="0" borderId="26" xfId="3" applyFont="1" applyBorder="1" applyAlignment="1">
      <alignment horizontal="center" vertical="center"/>
    </xf>
    <xf numFmtId="179" fontId="9" fillId="0" borderId="18" xfId="9" applyNumberFormat="1" applyFont="1" applyBorder="1" applyAlignment="1">
      <alignment horizontal="center" vertical="center"/>
    </xf>
    <xf numFmtId="179" fontId="9" fillId="0" borderId="12" xfId="9" applyNumberFormat="1" applyFont="1" applyBorder="1" applyAlignment="1">
      <alignment horizontal="center" vertical="center"/>
    </xf>
    <xf numFmtId="179" fontId="9" fillId="0" borderId="13" xfId="9" applyNumberFormat="1" applyFont="1" applyBorder="1" applyAlignment="1">
      <alignment horizontal="center" vertical="center"/>
    </xf>
    <xf numFmtId="41" fontId="9" fillId="0" borderId="11" xfId="3" applyFont="1" applyBorder="1" applyAlignment="1">
      <alignment horizontal="center" vertical="center"/>
    </xf>
    <xf numFmtId="41" fontId="9" fillId="0" borderId="13" xfId="3" applyFont="1" applyBorder="1" applyAlignment="1">
      <alignment horizontal="center" vertical="center"/>
    </xf>
    <xf numFmtId="179" fontId="20" fillId="0" borderId="19" xfId="9" applyNumberFormat="1" applyFont="1" applyBorder="1" applyAlignment="1"/>
    <xf numFmtId="179" fontId="20" fillId="0" borderId="20" xfId="9" applyNumberFormat="1" applyFont="1" applyBorder="1" applyAlignment="1"/>
    <xf numFmtId="179" fontId="20" fillId="0" borderId="21" xfId="9" applyNumberFormat="1" applyFont="1" applyBorder="1" applyAlignment="1"/>
    <xf numFmtId="179" fontId="20" fillId="0" borderId="22" xfId="9" applyNumberFormat="1" applyFont="1" applyBorder="1" applyAlignment="1"/>
    <xf numFmtId="179" fontId="20" fillId="0" borderId="0" xfId="9" applyNumberFormat="1" applyFont="1" applyBorder="1" applyAlignment="1"/>
    <xf numFmtId="179" fontId="20" fillId="0" borderId="23" xfId="9" applyNumberFormat="1" applyFont="1" applyBorder="1" applyAlignment="1"/>
    <xf numFmtId="179" fontId="21" fillId="0" borderId="22" xfId="9" applyNumberFormat="1" applyFont="1" applyBorder="1" applyAlignment="1">
      <alignment horizontal="center" vertical="center"/>
    </xf>
    <xf numFmtId="179" fontId="21" fillId="0" borderId="0" xfId="9" applyNumberFormat="1" applyFont="1" applyBorder="1" applyAlignment="1">
      <alignment horizontal="center" vertical="center"/>
    </xf>
    <xf numFmtId="179" fontId="21" fillId="0" borderId="23" xfId="9" applyNumberFormat="1" applyFont="1" applyBorder="1" applyAlignment="1">
      <alignment horizontal="center" vertical="center"/>
    </xf>
    <xf numFmtId="0" fontId="14" fillId="0" borderId="4" xfId="5" applyFont="1" applyBorder="1" applyAlignment="1">
      <alignment vertical="center"/>
    </xf>
    <xf numFmtId="0" fontId="14" fillId="0" borderId="5" xfId="5" applyFont="1" applyBorder="1" applyAlignment="1">
      <alignment vertical="center"/>
    </xf>
    <xf numFmtId="0" fontId="14" fillId="0" borderId="6" xfId="5" applyFont="1" applyBorder="1" applyAlignment="1">
      <alignment vertical="center"/>
    </xf>
    <xf numFmtId="41" fontId="17" fillId="0" borderId="9" xfId="5" applyNumberFormat="1" applyFont="1" applyBorder="1" applyAlignment="1">
      <alignment horizontal="center" vertical="center"/>
    </xf>
    <xf numFmtId="0" fontId="17" fillId="0" borderId="9" xfId="5" applyFont="1" applyBorder="1" applyAlignment="1">
      <alignment horizontal="center" vertical="center"/>
    </xf>
    <xf numFmtId="0" fontId="16" fillId="0" borderId="1" xfId="5" applyNumberFormat="1" applyFont="1" applyBorder="1" applyAlignment="1">
      <alignment horizontal="left" vertical="center"/>
    </xf>
    <xf numFmtId="0" fontId="16" fillId="0" borderId="2" xfId="5" applyNumberFormat="1" applyFont="1" applyBorder="1" applyAlignment="1">
      <alignment horizontal="left" vertical="center"/>
    </xf>
    <xf numFmtId="0" fontId="16" fillId="0" borderId="3" xfId="5" applyNumberFormat="1" applyFont="1" applyBorder="1" applyAlignment="1">
      <alignment horizontal="left" vertical="center"/>
    </xf>
    <xf numFmtId="0" fontId="1" fillId="0" borderId="4" xfId="2" applyFont="1" applyBorder="1" applyAlignment="1">
      <alignment horizontal="center" vertical="center"/>
    </xf>
    <xf numFmtId="0" fontId="1" fillId="0" borderId="5" xfId="2" applyFont="1" applyBorder="1" applyAlignment="1">
      <alignment horizontal="center" vertical="center"/>
    </xf>
    <xf numFmtId="41" fontId="1" fillId="0" borderId="5" xfId="3" applyFont="1" applyBorder="1" applyAlignment="1">
      <alignment horizontal="center" vertical="center"/>
    </xf>
    <xf numFmtId="41" fontId="1" fillId="0" borderId="6" xfId="3" applyFont="1" applyBorder="1" applyAlignment="1">
      <alignment horizontal="center" vertical="center"/>
    </xf>
    <xf numFmtId="0" fontId="14" fillId="0" borderId="4" xfId="7" applyFont="1" applyBorder="1" applyAlignment="1">
      <alignment vertical="center"/>
    </xf>
    <xf numFmtId="0" fontId="14" fillId="0" borderId="5" xfId="7" applyFont="1" applyBorder="1" applyAlignment="1">
      <alignment vertical="center"/>
    </xf>
    <xf numFmtId="0" fontId="14" fillId="0" borderId="6" xfId="7" applyFont="1" applyBorder="1" applyAlignment="1">
      <alignment vertical="center"/>
    </xf>
    <xf numFmtId="0" fontId="1" fillId="0" borderId="1" xfId="2" applyFont="1" applyBorder="1" applyAlignment="1">
      <alignment horizontal="center" vertical="center"/>
    </xf>
    <xf numFmtId="0" fontId="1" fillId="0" borderId="2" xfId="2" applyFont="1" applyBorder="1" applyAlignment="1">
      <alignment horizontal="center" vertical="center"/>
    </xf>
    <xf numFmtId="41" fontId="1" fillId="0" borderId="2" xfId="3" applyFont="1" applyBorder="1" applyAlignment="1">
      <alignment horizontal="center" vertical="center"/>
    </xf>
    <xf numFmtId="41" fontId="5" fillId="0" borderId="3" xfId="3" applyFont="1" applyBorder="1" applyAlignment="1">
      <alignment horizontal="center" vertical="center"/>
    </xf>
    <xf numFmtId="41" fontId="5" fillId="0" borderId="6" xfId="3" applyFont="1" applyBorder="1" applyAlignment="1">
      <alignment horizontal="center" vertical="center"/>
    </xf>
  </cellXfs>
  <cellStyles count="10">
    <cellStyle name="쉼표 [0]" xfId="1" builtinId="6"/>
    <cellStyle name="쉼표 [0] 2" xfId="6"/>
    <cellStyle name="쉼표 [0] 3" xfId="3"/>
    <cellStyle name="표준" xfId="0" builtinId="0"/>
    <cellStyle name="표준 2_제부도 일위대가(08.03)" xfId="5"/>
    <cellStyle name="표준_노측방호책일위(아스콘)-950기초지주450" xfId="7"/>
    <cellStyle name="표준_노측방호책일위(아스콘)-950기초지주450 2" xfId="8"/>
    <cellStyle name="표준_설계서-2" xfId="2"/>
    <cellStyle name="표준_우리꽃길조성사업" xfId="9"/>
    <cellStyle name="표준_제부도 일위대가(08.0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tabSelected="1" zoomScaleNormal="100" workbookViewId="0">
      <selection activeCell="K20" sqref="K20"/>
    </sheetView>
  </sheetViews>
  <sheetFormatPr defaultRowHeight="24.95" customHeight="1"/>
  <cols>
    <col min="1" max="1" width="10.125" style="67" customWidth="1"/>
    <col min="2" max="2" width="4.25" style="66" customWidth="1"/>
    <col min="3" max="3" width="1.125" style="67" customWidth="1"/>
    <col min="4" max="4" width="9.25" style="66" customWidth="1"/>
    <col min="5" max="5" width="5.625" style="67" customWidth="1"/>
    <col min="6" max="6" width="3.625" style="66" customWidth="1"/>
    <col min="7" max="7" width="10.75" style="66" customWidth="1"/>
    <col min="8" max="8" width="3.625" style="66" customWidth="1"/>
    <col min="9" max="9" width="7.25" style="66" customWidth="1"/>
    <col min="10" max="10" width="17.5" style="66" customWidth="1"/>
    <col min="11" max="11" width="19" style="66" customWidth="1"/>
    <col min="12" max="12" width="16.625" style="66" customWidth="1"/>
    <col min="13" max="13" width="9" style="66"/>
    <col min="14" max="256" width="9" style="67"/>
    <col min="257" max="257" width="10.125" style="67" customWidth="1"/>
    <col min="258" max="258" width="4.25" style="67" customWidth="1"/>
    <col min="259" max="259" width="1.125" style="67" customWidth="1"/>
    <col min="260" max="260" width="9.25" style="67" customWidth="1"/>
    <col min="261" max="261" width="5.625" style="67" customWidth="1"/>
    <col min="262" max="262" width="3.625" style="67" customWidth="1"/>
    <col min="263" max="263" width="10.75" style="67" customWidth="1"/>
    <col min="264" max="264" width="3.625" style="67" customWidth="1"/>
    <col min="265" max="265" width="7.25" style="67" customWidth="1"/>
    <col min="266" max="266" width="17.5" style="67" customWidth="1"/>
    <col min="267" max="267" width="19" style="67" customWidth="1"/>
    <col min="268" max="268" width="16.625" style="67" customWidth="1"/>
    <col min="269" max="512" width="9" style="67"/>
    <col min="513" max="513" width="10.125" style="67" customWidth="1"/>
    <col min="514" max="514" width="4.25" style="67" customWidth="1"/>
    <col min="515" max="515" width="1.125" style="67" customWidth="1"/>
    <col min="516" max="516" width="9.25" style="67" customWidth="1"/>
    <col min="517" max="517" width="5.625" style="67" customWidth="1"/>
    <col min="518" max="518" width="3.625" style="67" customWidth="1"/>
    <col min="519" max="519" width="10.75" style="67" customWidth="1"/>
    <col min="520" max="520" width="3.625" style="67" customWidth="1"/>
    <col min="521" max="521" width="7.25" style="67" customWidth="1"/>
    <col min="522" max="522" width="17.5" style="67" customWidth="1"/>
    <col min="523" max="523" width="19" style="67" customWidth="1"/>
    <col min="524" max="524" width="16.625" style="67" customWidth="1"/>
    <col min="525" max="768" width="9" style="67"/>
    <col min="769" max="769" width="10.125" style="67" customWidth="1"/>
    <col min="770" max="770" width="4.25" style="67" customWidth="1"/>
    <col min="771" max="771" width="1.125" style="67" customWidth="1"/>
    <col min="772" max="772" width="9.25" style="67" customWidth="1"/>
    <col min="773" max="773" width="5.625" style="67" customWidth="1"/>
    <col min="774" max="774" width="3.625" style="67" customWidth="1"/>
    <col min="775" max="775" width="10.75" style="67" customWidth="1"/>
    <col min="776" max="776" width="3.625" style="67" customWidth="1"/>
    <col min="777" max="777" width="7.25" style="67" customWidth="1"/>
    <col min="778" max="778" width="17.5" style="67" customWidth="1"/>
    <col min="779" max="779" width="19" style="67" customWidth="1"/>
    <col min="780" max="780" width="16.625" style="67" customWidth="1"/>
    <col min="781" max="1024" width="9" style="67"/>
    <col min="1025" max="1025" width="10.125" style="67" customWidth="1"/>
    <col min="1026" max="1026" width="4.25" style="67" customWidth="1"/>
    <col min="1027" max="1027" width="1.125" style="67" customWidth="1"/>
    <col min="1028" max="1028" width="9.25" style="67" customWidth="1"/>
    <col min="1029" max="1029" width="5.625" style="67" customWidth="1"/>
    <col min="1030" max="1030" width="3.625" style="67" customWidth="1"/>
    <col min="1031" max="1031" width="10.75" style="67" customWidth="1"/>
    <col min="1032" max="1032" width="3.625" style="67" customWidth="1"/>
    <col min="1033" max="1033" width="7.25" style="67" customWidth="1"/>
    <col min="1034" max="1034" width="17.5" style="67" customWidth="1"/>
    <col min="1035" max="1035" width="19" style="67" customWidth="1"/>
    <col min="1036" max="1036" width="16.625" style="67" customWidth="1"/>
    <col min="1037" max="1280" width="9" style="67"/>
    <col min="1281" max="1281" width="10.125" style="67" customWidth="1"/>
    <col min="1282" max="1282" width="4.25" style="67" customWidth="1"/>
    <col min="1283" max="1283" width="1.125" style="67" customWidth="1"/>
    <col min="1284" max="1284" width="9.25" style="67" customWidth="1"/>
    <col min="1285" max="1285" width="5.625" style="67" customWidth="1"/>
    <col min="1286" max="1286" width="3.625" style="67" customWidth="1"/>
    <col min="1287" max="1287" width="10.75" style="67" customWidth="1"/>
    <col min="1288" max="1288" width="3.625" style="67" customWidth="1"/>
    <col min="1289" max="1289" width="7.25" style="67" customWidth="1"/>
    <col min="1290" max="1290" width="17.5" style="67" customWidth="1"/>
    <col min="1291" max="1291" width="19" style="67" customWidth="1"/>
    <col min="1292" max="1292" width="16.625" style="67" customWidth="1"/>
    <col min="1293" max="1536" width="9" style="67"/>
    <col min="1537" max="1537" width="10.125" style="67" customWidth="1"/>
    <col min="1538" max="1538" width="4.25" style="67" customWidth="1"/>
    <col min="1539" max="1539" width="1.125" style="67" customWidth="1"/>
    <col min="1540" max="1540" width="9.25" style="67" customWidth="1"/>
    <col min="1541" max="1541" width="5.625" style="67" customWidth="1"/>
    <col min="1542" max="1542" width="3.625" style="67" customWidth="1"/>
    <col min="1543" max="1543" width="10.75" style="67" customWidth="1"/>
    <col min="1544" max="1544" width="3.625" style="67" customWidth="1"/>
    <col min="1545" max="1545" width="7.25" style="67" customWidth="1"/>
    <col min="1546" max="1546" width="17.5" style="67" customWidth="1"/>
    <col min="1547" max="1547" width="19" style="67" customWidth="1"/>
    <col min="1548" max="1548" width="16.625" style="67" customWidth="1"/>
    <col min="1549" max="1792" width="9" style="67"/>
    <col min="1793" max="1793" width="10.125" style="67" customWidth="1"/>
    <col min="1794" max="1794" width="4.25" style="67" customWidth="1"/>
    <col min="1795" max="1795" width="1.125" style="67" customWidth="1"/>
    <col min="1796" max="1796" width="9.25" style="67" customWidth="1"/>
    <col min="1797" max="1797" width="5.625" style="67" customWidth="1"/>
    <col min="1798" max="1798" width="3.625" style="67" customWidth="1"/>
    <col min="1799" max="1799" width="10.75" style="67" customWidth="1"/>
    <col min="1800" max="1800" width="3.625" style="67" customWidth="1"/>
    <col min="1801" max="1801" width="7.25" style="67" customWidth="1"/>
    <col min="1802" max="1802" width="17.5" style="67" customWidth="1"/>
    <col min="1803" max="1803" width="19" style="67" customWidth="1"/>
    <col min="1804" max="1804" width="16.625" style="67" customWidth="1"/>
    <col min="1805" max="2048" width="9" style="67"/>
    <col min="2049" max="2049" width="10.125" style="67" customWidth="1"/>
    <col min="2050" max="2050" width="4.25" style="67" customWidth="1"/>
    <col min="2051" max="2051" width="1.125" style="67" customWidth="1"/>
    <col min="2052" max="2052" width="9.25" style="67" customWidth="1"/>
    <col min="2053" max="2053" width="5.625" style="67" customWidth="1"/>
    <col min="2054" max="2054" width="3.625" style="67" customWidth="1"/>
    <col min="2055" max="2055" width="10.75" style="67" customWidth="1"/>
    <col min="2056" max="2056" width="3.625" style="67" customWidth="1"/>
    <col min="2057" max="2057" width="7.25" style="67" customWidth="1"/>
    <col min="2058" max="2058" width="17.5" style="67" customWidth="1"/>
    <col min="2059" max="2059" width="19" style="67" customWidth="1"/>
    <col min="2060" max="2060" width="16.625" style="67" customWidth="1"/>
    <col min="2061" max="2304" width="9" style="67"/>
    <col min="2305" max="2305" width="10.125" style="67" customWidth="1"/>
    <col min="2306" max="2306" width="4.25" style="67" customWidth="1"/>
    <col min="2307" max="2307" width="1.125" style="67" customWidth="1"/>
    <col min="2308" max="2308" width="9.25" style="67" customWidth="1"/>
    <col min="2309" max="2309" width="5.625" style="67" customWidth="1"/>
    <col min="2310" max="2310" width="3.625" style="67" customWidth="1"/>
    <col min="2311" max="2311" width="10.75" style="67" customWidth="1"/>
    <col min="2312" max="2312" width="3.625" style="67" customWidth="1"/>
    <col min="2313" max="2313" width="7.25" style="67" customWidth="1"/>
    <col min="2314" max="2314" width="17.5" style="67" customWidth="1"/>
    <col min="2315" max="2315" width="19" style="67" customWidth="1"/>
    <col min="2316" max="2316" width="16.625" style="67" customWidth="1"/>
    <col min="2317" max="2560" width="9" style="67"/>
    <col min="2561" max="2561" width="10.125" style="67" customWidth="1"/>
    <col min="2562" max="2562" width="4.25" style="67" customWidth="1"/>
    <col min="2563" max="2563" width="1.125" style="67" customWidth="1"/>
    <col min="2564" max="2564" width="9.25" style="67" customWidth="1"/>
    <col min="2565" max="2565" width="5.625" style="67" customWidth="1"/>
    <col min="2566" max="2566" width="3.625" style="67" customWidth="1"/>
    <col min="2567" max="2567" width="10.75" style="67" customWidth="1"/>
    <col min="2568" max="2568" width="3.625" style="67" customWidth="1"/>
    <col min="2569" max="2569" width="7.25" style="67" customWidth="1"/>
    <col min="2570" max="2570" width="17.5" style="67" customWidth="1"/>
    <col min="2571" max="2571" width="19" style="67" customWidth="1"/>
    <col min="2572" max="2572" width="16.625" style="67" customWidth="1"/>
    <col min="2573" max="2816" width="9" style="67"/>
    <col min="2817" max="2817" width="10.125" style="67" customWidth="1"/>
    <col min="2818" max="2818" width="4.25" style="67" customWidth="1"/>
    <col min="2819" max="2819" width="1.125" style="67" customWidth="1"/>
    <col min="2820" max="2820" width="9.25" style="67" customWidth="1"/>
    <col min="2821" max="2821" width="5.625" style="67" customWidth="1"/>
    <col min="2822" max="2822" width="3.625" style="67" customWidth="1"/>
    <col min="2823" max="2823" width="10.75" style="67" customWidth="1"/>
    <col min="2824" max="2824" width="3.625" style="67" customWidth="1"/>
    <col min="2825" max="2825" width="7.25" style="67" customWidth="1"/>
    <col min="2826" max="2826" width="17.5" style="67" customWidth="1"/>
    <col min="2827" max="2827" width="19" style="67" customWidth="1"/>
    <col min="2828" max="2828" width="16.625" style="67" customWidth="1"/>
    <col min="2829" max="3072" width="9" style="67"/>
    <col min="3073" max="3073" width="10.125" style="67" customWidth="1"/>
    <col min="3074" max="3074" width="4.25" style="67" customWidth="1"/>
    <col min="3075" max="3075" width="1.125" style="67" customWidth="1"/>
    <col min="3076" max="3076" width="9.25" style="67" customWidth="1"/>
    <col min="3077" max="3077" width="5.625" style="67" customWidth="1"/>
    <col min="3078" max="3078" width="3.625" style="67" customWidth="1"/>
    <col min="3079" max="3079" width="10.75" style="67" customWidth="1"/>
    <col min="3080" max="3080" width="3.625" style="67" customWidth="1"/>
    <col min="3081" max="3081" width="7.25" style="67" customWidth="1"/>
    <col min="3082" max="3082" width="17.5" style="67" customWidth="1"/>
    <col min="3083" max="3083" width="19" style="67" customWidth="1"/>
    <col min="3084" max="3084" width="16.625" style="67" customWidth="1"/>
    <col min="3085" max="3328" width="9" style="67"/>
    <col min="3329" max="3329" width="10.125" style="67" customWidth="1"/>
    <col min="3330" max="3330" width="4.25" style="67" customWidth="1"/>
    <col min="3331" max="3331" width="1.125" style="67" customWidth="1"/>
    <col min="3332" max="3332" width="9.25" style="67" customWidth="1"/>
    <col min="3333" max="3333" width="5.625" style="67" customWidth="1"/>
    <col min="3334" max="3334" width="3.625" style="67" customWidth="1"/>
    <col min="3335" max="3335" width="10.75" style="67" customWidth="1"/>
    <col min="3336" max="3336" width="3.625" style="67" customWidth="1"/>
    <col min="3337" max="3337" width="7.25" style="67" customWidth="1"/>
    <col min="3338" max="3338" width="17.5" style="67" customWidth="1"/>
    <col min="3339" max="3339" width="19" style="67" customWidth="1"/>
    <col min="3340" max="3340" width="16.625" style="67" customWidth="1"/>
    <col min="3341" max="3584" width="9" style="67"/>
    <col min="3585" max="3585" width="10.125" style="67" customWidth="1"/>
    <col min="3586" max="3586" width="4.25" style="67" customWidth="1"/>
    <col min="3587" max="3587" width="1.125" style="67" customWidth="1"/>
    <col min="3588" max="3588" width="9.25" style="67" customWidth="1"/>
    <col min="3589" max="3589" width="5.625" style="67" customWidth="1"/>
    <col min="3590" max="3590" width="3.625" style="67" customWidth="1"/>
    <col min="3591" max="3591" width="10.75" style="67" customWidth="1"/>
    <col min="3592" max="3592" width="3.625" style="67" customWidth="1"/>
    <col min="3593" max="3593" width="7.25" style="67" customWidth="1"/>
    <col min="3594" max="3594" width="17.5" style="67" customWidth="1"/>
    <col min="3595" max="3595" width="19" style="67" customWidth="1"/>
    <col min="3596" max="3596" width="16.625" style="67" customWidth="1"/>
    <col min="3597" max="3840" width="9" style="67"/>
    <col min="3841" max="3841" width="10.125" style="67" customWidth="1"/>
    <col min="3842" max="3842" width="4.25" style="67" customWidth="1"/>
    <col min="3843" max="3843" width="1.125" style="67" customWidth="1"/>
    <col min="3844" max="3844" width="9.25" style="67" customWidth="1"/>
    <col min="3845" max="3845" width="5.625" style="67" customWidth="1"/>
    <col min="3846" max="3846" width="3.625" style="67" customWidth="1"/>
    <col min="3847" max="3847" width="10.75" style="67" customWidth="1"/>
    <col min="3848" max="3848" width="3.625" style="67" customWidth="1"/>
    <col min="3849" max="3849" width="7.25" style="67" customWidth="1"/>
    <col min="3850" max="3850" width="17.5" style="67" customWidth="1"/>
    <col min="3851" max="3851" width="19" style="67" customWidth="1"/>
    <col min="3852" max="3852" width="16.625" style="67" customWidth="1"/>
    <col min="3853" max="4096" width="9" style="67"/>
    <col min="4097" max="4097" width="10.125" style="67" customWidth="1"/>
    <col min="4098" max="4098" width="4.25" style="67" customWidth="1"/>
    <col min="4099" max="4099" width="1.125" style="67" customWidth="1"/>
    <col min="4100" max="4100" width="9.25" style="67" customWidth="1"/>
    <col min="4101" max="4101" width="5.625" style="67" customWidth="1"/>
    <col min="4102" max="4102" width="3.625" style="67" customWidth="1"/>
    <col min="4103" max="4103" width="10.75" style="67" customWidth="1"/>
    <col min="4104" max="4104" width="3.625" style="67" customWidth="1"/>
    <col min="4105" max="4105" width="7.25" style="67" customWidth="1"/>
    <col min="4106" max="4106" width="17.5" style="67" customWidth="1"/>
    <col min="4107" max="4107" width="19" style="67" customWidth="1"/>
    <col min="4108" max="4108" width="16.625" style="67" customWidth="1"/>
    <col min="4109" max="4352" width="9" style="67"/>
    <col min="4353" max="4353" width="10.125" style="67" customWidth="1"/>
    <col min="4354" max="4354" width="4.25" style="67" customWidth="1"/>
    <col min="4355" max="4355" width="1.125" style="67" customWidth="1"/>
    <col min="4356" max="4356" width="9.25" style="67" customWidth="1"/>
    <col min="4357" max="4357" width="5.625" style="67" customWidth="1"/>
    <col min="4358" max="4358" width="3.625" style="67" customWidth="1"/>
    <col min="4359" max="4359" width="10.75" style="67" customWidth="1"/>
    <col min="4360" max="4360" width="3.625" style="67" customWidth="1"/>
    <col min="4361" max="4361" width="7.25" style="67" customWidth="1"/>
    <col min="4362" max="4362" width="17.5" style="67" customWidth="1"/>
    <col min="4363" max="4363" width="19" style="67" customWidth="1"/>
    <col min="4364" max="4364" width="16.625" style="67" customWidth="1"/>
    <col min="4365" max="4608" width="9" style="67"/>
    <col min="4609" max="4609" width="10.125" style="67" customWidth="1"/>
    <col min="4610" max="4610" width="4.25" style="67" customWidth="1"/>
    <col min="4611" max="4611" width="1.125" style="67" customWidth="1"/>
    <col min="4612" max="4612" width="9.25" style="67" customWidth="1"/>
    <col min="4613" max="4613" width="5.625" style="67" customWidth="1"/>
    <col min="4614" max="4614" width="3.625" style="67" customWidth="1"/>
    <col min="4615" max="4615" width="10.75" style="67" customWidth="1"/>
    <col min="4616" max="4616" width="3.625" style="67" customWidth="1"/>
    <col min="4617" max="4617" width="7.25" style="67" customWidth="1"/>
    <col min="4618" max="4618" width="17.5" style="67" customWidth="1"/>
    <col min="4619" max="4619" width="19" style="67" customWidth="1"/>
    <col min="4620" max="4620" width="16.625" style="67" customWidth="1"/>
    <col min="4621" max="4864" width="9" style="67"/>
    <col min="4865" max="4865" width="10.125" style="67" customWidth="1"/>
    <col min="4866" max="4866" width="4.25" style="67" customWidth="1"/>
    <col min="4867" max="4867" width="1.125" style="67" customWidth="1"/>
    <col min="4868" max="4868" width="9.25" style="67" customWidth="1"/>
    <col min="4869" max="4869" width="5.625" style="67" customWidth="1"/>
    <col min="4870" max="4870" width="3.625" style="67" customWidth="1"/>
    <col min="4871" max="4871" width="10.75" style="67" customWidth="1"/>
    <col min="4872" max="4872" width="3.625" style="67" customWidth="1"/>
    <col min="4873" max="4873" width="7.25" style="67" customWidth="1"/>
    <col min="4874" max="4874" width="17.5" style="67" customWidth="1"/>
    <col min="4875" max="4875" width="19" style="67" customWidth="1"/>
    <col min="4876" max="4876" width="16.625" style="67" customWidth="1"/>
    <col min="4877" max="5120" width="9" style="67"/>
    <col min="5121" max="5121" width="10.125" style="67" customWidth="1"/>
    <col min="5122" max="5122" width="4.25" style="67" customWidth="1"/>
    <col min="5123" max="5123" width="1.125" style="67" customWidth="1"/>
    <col min="5124" max="5124" width="9.25" style="67" customWidth="1"/>
    <col min="5125" max="5125" width="5.625" style="67" customWidth="1"/>
    <col min="5126" max="5126" width="3.625" style="67" customWidth="1"/>
    <col min="5127" max="5127" width="10.75" style="67" customWidth="1"/>
    <col min="5128" max="5128" width="3.625" style="67" customWidth="1"/>
    <col min="5129" max="5129" width="7.25" style="67" customWidth="1"/>
    <col min="5130" max="5130" width="17.5" style="67" customWidth="1"/>
    <col min="5131" max="5131" width="19" style="67" customWidth="1"/>
    <col min="5132" max="5132" width="16.625" style="67" customWidth="1"/>
    <col min="5133" max="5376" width="9" style="67"/>
    <col min="5377" max="5377" width="10.125" style="67" customWidth="1"/>
    <col min="5378" max="5378" width="4.25" style="67" customWidth="1"/>
    <col min="5379" max="5379" width="1.125" style="67" customWidth="1"/>
    <col min="5380" max="5380" width="9.25" style="67" customWidth="1"/>
    <col min="5381" max="5381" width="5.625" style="67" customWidth="1"/>
    <col min="5382" max="5382" width="3.625" style="67" customWidth="1"/>
    <col min="5383" max="5383" width="10.75" style="67" customWidth="1"/>
    <col min="5384" max="5384" width="3.625" style="67" customWidth="1"/>
    <col min="5385" max="5385" width="7.25" style="67" customWidth="1"/>
    <col min="5386" max="5386" width="17.5" style="67" customWidth="1"/>
    <col min="5387" max="5387" width="19" style="67" customWidth="1"/>
    <col min="5388" max="5388" width="16.625" style="67" customWidth="1"/>
    <col min="5389" max="5632" width="9" style="67"/>
    <col min="5633" max="5633" width="10.125" style="67" customWidth="1"/>
    <col min="5634" max="5634" width="4.25" style="67" customWidth="1"/>
    <col min="5635" max="5635" width="1.125" style="67" customWidth="1"/>
    <col min="5636" max="5636" width="9.25" style="67" customWidth="1"/>
    <col min="5637" max="5637" width="5.625" style="67" customWidth="1"/>
    <col min="5638" max="5638" width="3.625" style="67" customWidth="1"/>
    <col min="5639" max="5639" width="10.75" style="67" customWidth="1"/>
    <col min="5640" max="5640" width="3.625" style="67" customWidth="1"/>
    <col min="5641" max="5641" width="7.25" style="67" customWidth="1"/>
    <col min="5642" max="5642" width="17.5" style="67" customWidth="1"/>
    <col min="5643" max="5643" width="19" style="67" customWidth="1"/>
    <col min="5644" max="5644" width="16.625" style="67" customWidth="1"/>
    <col min="5645" max="5888" width="9" style="67"/>
    <col min="5889" max="5889" width="10.125" style="67" customWidth="1"/>
    <col min="5890" max="5890" width="4.25" style="67" customWidth="1"/>
    <col min="5891" max="5891" width="1.125" style="67" customWidth="1"/>
    <col min="5892" max="5892" width="9.25" style="67" customWidth="1"/>
    <col min="5893" max="5893" width="5.625" style="67" customWidth="1"/>
    <col min="5894" max="5894" width="3.625" style="67" customWidth="1"/>
    <col min="5895" max="5895" width="10.75" style="67" customWidth="1"/>
    <col min="5896" max="5896" width="3.625" style="67" customWidth="1"/>
    <col min="5897" max="5897" width="7.25" style="67" customWidth="1"/>
    <col min="5898" max="5898" width="17.5" style="67" customWidth="1"/>
    <col min="5899" max="5899" width="19" style="67" customWidth="1"/>
    <col min="5900" max="5900" width="16.625" style="67" customWidth="1"/>
    <col min="5901" max="6144" width="9" style="67"/>
    <col min="6145" max="6145" width="10.125" style="67" customWidth="1"/>
    <col min="6146" max="6146" width="4.25" style="67" customWidth="1"/>
    <col min="6147" max="6147" width="1.125" style="67" customWidth="1"/>
    <col min="6148" max="6148" width="9.25" style="67" customWidth="1"/>
    <col min="6149" max="6149" width="5.625" style="67" customWidth="1"/>
    <col min="6150" max="6150" width="3.625" style="67" customWidth="1"/>
    <col min="6151" max="6151" width="10.75" style="67" customWidth="1"/>
    <col min="6152" max="6152" width="3.625" style="67" customWidth="1"/>
    <col min="6153" max="6153" width="7.25" style="67" customWidth="1"/>
    <col min="6154" max="6154" width="17.5" style="67" customWidth="1"/>
    <col min="6155" max="6155" width="19" style="67" customWidth="1"/>
    <col min="6156" max="6156" width="16.625" style="67" customWidth="1"/>
    <col min="6157" max="6400" width="9" style="67"/>
    <col min="6401" max="6401" width="10.125" style="67" customWidth="1"/>
    <col min="6402" max="6402" width="4.25" style="67" customWidth="1"/>
    <col min="6403" max="6403" width="1.125" style="67" customWidth="1"/>
    <col min="6404" max="6404" width="9.25" style="67" customWidth="1"/>
    <col min="6405" max="6405" width="5.625" style="67" customWidth="1"/>
    <col min="6406" max="6406" width="3.625" style="67" customWidth="1"/>
    <col min="6407" max="6407" width="10.75" style="67" customWidth="1"/>
    <col min="6408" max="6408" width="3.625" style="67" customWidth="1"/>
    <col min="6409" max="6409" width="7.25" style="67" customWidth="1"/>
    <col min="6410" max="6410" width="17.5" style="67" customWidth="1"/>
    <col min="6411" max="6411" width="19" style="67" customWidth="1"/>
    <col min="6412" max="6412" width="16.625" style="67" customWidth="1"/>
    <col min="6413" max="6656" width="9" style="67"/>
    <col min="6657" max="6657" width="10.125" style="67" customWidth="1"/>
    <col min="6658" max="6658" width="4.25" style="67" customWidth="1"/>
    <col min="6659" max="6659" width="1.125" style="67" customWidth="1"/>
    <col min="6660" max="6660" width="9.25" style="67" customWidth="1"/>
    <col min="6661" max="6661" width="5.625" style="67" customWidth="1"/>
    <col min="6662" max="6662" width="3.625" style="67" customWidth="1"/>
    <col min="6663" max="6663" width="10.75" style="67" customWidth="1"/>
    <col min="6664" max="6664" width="3.625" style="67" customWidth="1"/>
    <col min="6665" max="6665" width="7.25" style="67" customWidth="1"/>
    <col min="6666" max="6666" width="17.5" style="67" customWidth="1"/>
    <col min="6667" max="6667" width="19" style="67" customWidth="1"/>
    <col min="6668" max="6668" width="16.625" style="67" customWidth="1"/>
    <col min="6669" max="6912" width="9" style="67"/>
    <col min="6913" max="6913" width="10.125" style="67" customWidth="1"/>
    <col min="6914" max="6914" width="4.25" style="67" customWidth="1"/>
    <col min="6915" max="6915" width="1.125" style="67" customWidth="1"/>
    <col min="6916" max="6916" width="9.25" style="67" customWidth="1"/>
    <col min="6917" max="6917" width="5.625" style="67" customWidth="1"/>
    <col min="6918" max="6918" width="3.625" style="67" customWidth="1"/>
    <col min="6919" max="6919" width="10.75" style="67" customWidth="1"/>
    <col min="6920" max="6920" width="3.625" style="67" customWidth="1"/>
    <col min="6921" max="6921" width="7.25" style="67" customWidth="1"/>
    <col min="6922" max="6922" width="17.5" style="67" customWidth="1"/>
    <col min="6923" max="6923" width="19" style="67" customWidth="1"/>
    <col min="6924" max="6924" width="16.625" style="67" customWidth="1"/>
    <col min="6925" max="7168" width="9" style="67"/>
    <col min="7169" max="7169" width="10.125" style="67" customWidth="1"/>
    <col min="7170" max="7170" width="4.25" style="67" customWidth="1"/>
    <col min="7171" max="7171" width="1.125" style="67" customWidth="1"/>
    <col min="7172" max="7172" width="9.25" style="67" customWidth="1"/>
    <col min="7173" max="7173" width="5.625" style="67" customWidth="1"/>
    <col min="7174" max="7174" width="3.625" style="67" customWidth="1"/>
    <col min="7175" max="7175" width="10.75" style="67" customWidth="1"/>
    <col min="7176" max="7176" width="3.625" style="67" customWidth="1"/>
    <col min="7177" max="7177" width="7.25" style="67" customWidth="1"/>
    <col min="7178" max="7178" width="17.5" style="67" customWidth="1"/>
    <col min="7179" max="7179" width="19" style="67" customWidth="1"/>
    <col min="7180" max="7180" width="16.625" style="67" customWidth="1"/>
    <col min="7181" max="7424" width="9" style="67"/>
    <col min="7425" max="7425" width="10.125" style="67" customWidth="1"/>
    <col min="7426" max="7426" width="4.25" style="67" customWidth="1"/>
    <col min="7427" max="7427" width="1.125" style="67" customWidth="1"/>
    <col min="7428" max="7428" width="9.25" style="67" customWidth="1"/>
    <col min="7429" max="7429" width="5.625" style="67" customWidth="1"/>
    <col min="7430" max="7430" width="3.625" style="67" customWidth="1"/>
    <col min="7431" max="7431" width="10.75" style="67" customWidth="1"/>
    <col min="7432" max="7432" width="3.625" style="67" customWidth="1"/>
    <col min="7433" max="7433" width="7.25" style="67" customWidth="1"/>
    <col min="7434" max="7434" width="17.5" style="67" customWidth="1"/>
    <col min="7435" max="7435" width="19" style="67" customWidth="1"/>
    <col min="7436" max="7436" width="16.625" style="67" customWidth="1"/>
    <col min="7437" max="7680" width="9" style="67"/>
    <col min="7681" max="7681" width="10.125" style="67" customWidth="1"/>
    <col min="7682" max="7682" width="4.25" style="67" customWidth="1"/>
    <col min="7683" max="7683" width="1.125" style="67" customWidth="1"/>
    <col min="7684" max="7684" width="9.25" style="67" customWidth="1"/>
    <col min="7685" max="7685" width="5.625" style="67" customWidth="1"/>
    <col min="7686" max="7686" width="3.625" style="67" customWidth="1"/>
    <col min="7687" max="7687" width="10.75" style="67" customWidth="1"/>
    <col min="7688" max="7688" width="3.625" style="67" customWidth="1"/>
    <col min="7689" max="7689" width="7.25" style="67" customWidth="1"/>
    <col min="7690" max="7690" width="17.5" style="67" customWidth="1"/>
    <col min="7691" max="7691" width="19" style="67" customWidth="1"/>
    <col min="7692" max="7692" width="16.625" style="67" customWidth="1"/>
    <col min="7693" max="7936" width="9" style="67"/>
    <col min="7937" max="7937" width="10.125" style="67" customWidth="1"/>
    <col min="7938" max="7938" width="4.25" style="67" customWidth="1"/>
    <col min="7939" max="7939" width="1.125" style="67" customWidth="1"/>
    <col min="7940" max="7940" width="9.25" style="67" customWidth="1"/>
    <col min="7941" max="7941" width="5.625" style="67" customWidth="1"/>
    <col min="7942" max="7942" width="3.625" style="67" customWidth="1"/>
    <col min="7943" max="7943" width="10.75" style="67" customWidth="1"/>
    <col min="7944" max="7944" width="3.625" style="67" customWidth="1"/>
    <col min="7945" max="7945" width="7.25" style="67" customWidth="1"/>
    <col min="7946" max="7946" width="17.5" style="67" customWidth="1"/>
    <col min="7947" max="7947" width="19" style="67" customWidth="1"/>
    <col min="7948" max="7948" width="16.625" style="67" customWidth="1"/>
    <col min="7949" max="8192" width="9" style="67"/>
    <col min="8193" max="8193" width="10.125" style="67" customWidth="1"/>
    <col min="8194" max="8194" width="4.25" style="67" customWidth="1"/>
    <col min="8195" max="8195" width="1.125" style="67" customWidth="1"/>
    <col min="8196" max="8196" width="9.25" style="67" customWidth="1"/>
    <col min="8197" max="8197" width="5.625" style="67" customWidth="1"/>
    <col min="8198" max="8198" width="3.625" style="67" customWidth="1"/>
    <col min="8199" max="8199" width="10.75" style="67" customWidth="1"/>
    <col min="8200" max="8200" width="3.625" style="67" customWidth="1"/>
    <col min="8201" max="8201" width="7.25" style="67" customWidth="1"/>
    <col min="8202" max="8202" width="17.5" style="67" customWidth="1"/>
    <col min="8203" max="8203" width="19" style="67" customWidth="1"/>
    <col min="8204" max="8204" width="16.625" style="67" customWidth="1"/>
    <col min="8205" max="8448" width="9" style="67"/>
    <col min="8449" max="8449" width="10.125" style="67" customWidth="1"/>
    <col min="8450" max="8450" width="4.25" style="67" customWidth="1"/>
    <col min="8451" max="8451" width="1.125" style="67" customWidth="1"/>
    <col min="8452" max="8452" width="9.25" style="67" customWidth="1"/>
    <col min="8453" max="8453" width="5.625" style="67" customWidth="1"/>
    <col min="8454" max="8454" width="3.625" style="67" customWidth="1"/>
    <col min="8455" max="8455" width="10.75" style="67" customWidth="1"/>
    <col min="8456" max="8456" width="3.625" style="67" customWidth="1"/>
    <col min="8457" max="8457" width="7.25" style="67" customWidth="1"/>
    <col min="8458" max="8458" width="17.5" style="67" customWidth="1"/>
    <col min="8459" max="8459" width="19" style="67" customWidth="1"/>
    <col min="8460" max="8460" width="16.625" style="67" customWidth="1"/>
    <col min="8461" max="8704" width="9" style="67"/>
    <col min="8705" max="8705" width="10.125" style="67" customWidth="1"/>
    <col min="8706" max="8706" width="4.25" style="67" customWidth="1"/>
    <col min="8707" max="8707" width="1.125" style="67" customWidth="1"/>
    <col min="8708" max="8708" width="9.25" style="67" customWidth="1"/>
    <col min="8709" max="8709" width="5.625" style="67" customWidth="1"/>
    <col min="8710" max="8710" width="3.625" style="67" customWidth="1"/>
    <col min="8711" max="8711" width="10.75" style="67" customWidth="1"/>
    <col min="8712" max="8712" width="3.625" style="67" customWidth="1"/>
    <col min="8713" max="8713" width="7.25" style="67" customWidth="1"/>
    <col min="8714" max="8714" width="17.5" style="67" customWidth="1"/>
    <col min="8715" max="8715" width="19" style="67" customWidth="1"/>
    <col min="8716" max="8716" width="16.625" style="67" customWidth="1"/>
    <col min="8717" max="8960" width="9" style="67"/>
    <col min="8961" max="8961" width="10.125" style="67" customWidth="1"/>
    <col min="8962" max="8962" width="4.25" style="67" customWidth="1"/>
    <col min="8963" max="8963" width="1.125" style="67" customWidth="1"/>
    <col min="8964" max="8964" width="9.25" style="67" customWidth="1"/>
    <col min="8965" max="8965" width="5.625" style="67" customWidth="1"/>
    <col min="8966" max="8966" width="3.625" style="67" customWidth="1"/>
    <col min="8967" max="8967" width="10.75" style="67" customWidth="1"/>
    <col min="8968" max="8968" width="3.625" style="67" customWidth="1"/>
    <col min="8969" max="8969" width="7.25" style="67" customWidth="1"/>
    <col min="8970" max="8970" width="17.5" style="67" customWidth="1"/>
    <col min="8971" max="8971" width="19" style="67" customWidth="1"/>
    <col min="8972" max="8972" width="16.625" style="67" customWidth="1"/>
    <col min="8973" max="9216" width="9" style="67"/>
    <col min="9217" max="9217" width="10.125" style="67" customWidth="1"/>
    <col min="9218" max="9218" width="4.25" style="67" customWidth="1"/>
    <col min="9219" max="9219" width="1.125" style="67" customWidth="1"/>
    <col min="9220" max="9220" width="9.25" style="67" customWidth="1"/>
    <col min="9221" max="9221" width="5.625" style="67" customWidth="1"/>
    <col min="9222" max="9222" width="3.625" style="67" customWidth="1"/>
    <col min="9223" max="9223" width="10.75" style="67" customWidth="1"/>
    <col min="9224" max="9224" width="3.625" style="67" customWidth="1"/>
    <col min="9225" max="9225" width="7.25" style="67" customWidth="1"/>
    <col min="9226" max="9226" width="17.5" style="67" customWidth="1"/>
    <col min="9227" max="9227" width="19" style="67" customWidth="1"/>
    <col min="9228" max="9228" width="16.625" style="67" customWidth="1"/>
    <col min="9229" max="9472" width="9" style="67"/>
    <col min="9473" max="9473" width="10.125" style="67" customWidth="1"/>
    <col min="9474" max="9474" width="4.25" style="67" customWidth="1"/>
    <col min="9475" max="9475" width="1.125" style="67" customWidth="1"/>
    <col min="9476" max="9476" width="9.25" style="67" customWidth="1"/>
    <col min="9477" max="9477" width="5.625" style="67" customWidth="1"/>
    <col min="9478" max="9478" width="3.625" style="67" customWidth="1"/>
    <col min="9479" max="9479" width="10.75" style="67" customWidth="1"/>
    <col min="9480" max="9480" width="3.625" style="67" customWidth="1"/>
    <col min="9481" max="9481" width="7.25" style="67" customWidth="1"/>
    <col min="9482" max="9482" width="17.5" style="67" customWidth="1"/>
    <col min="9483" max="9483" width="19" style="67" customWidth="1"/>
    <col min="9484" max="9484" width="16.625" style="67" customWidth="1"/>
    <col min="9485" max="9728" width="9" style="67"/>
    <col min="9729" max="9729" width="10.125" style="67" customWidth="1"/>
    <col min="9730" max="9730" width="4.25" style="67" customWidth="1"/>
    <col min="9731" max="9731" width="1.125" style="67" customWidth="1"/>
    <col min="9732" max="9732" width="9.25" style="67" customWidth="1"/>
    <col min="9733" max="9733" width="5.625" style="67" customWidth="1"/>
    <col min="9734" max="9734" width="3.625" style="67" customWidth="1"/>
    <col min="9735" max="9735" width="10.75" style="67" customWidth="1"/>
    <col min="9736" max="9736" width="3.625" style="67" customWidth="1"/>
    <col min="9737" max="9737" width="7.25" style="67" customWidth="1"/>
    <col min="9738" max="9738" width="17.5" style="67" customWidth="1"/>
    <col min="9739" max="9739" width="19" style="67" customWidth="1"/>
    <col min="9740" max="9740" width="16.625" style="67" customWidth="1"/>
    <col min="9741" max="9984" width="9" style="67"/>
    <col min="9985" max="9985" width="10.125" style="67" customWidth="1"/>
    <col min="9986" max="9986" width="4.25" style="67" customWidth="1"/>
    <col min="9987" max="9987" width="1.125" style="67" customWidth="1"/>
    <col min="9988" max="9988" width="9.25" style="67" customWidth="1"/>
    <col min="9989" max="9989" width="5.625" style="67" customWidth="1"/>
    <col min="9990" max="9990" width="3.625" style="67" customWidth="1"/>
    <col min="9991" max="9991" width="10.75" style="67" customWidth="1"/>
    <col min="9992" max="9992" width="3.625" style="67" customWidth="1"/>
    <col min="9993" max="9993" width="7.25" style="67" customWidth="1"/>
    <col min="9994" max="9994" width="17.5" style="67" customWidth="1"/>
    <col min="9995" max="9995" width="19" style="67" customWidth="1"/>
    <col min="9996" max="9996" width="16.625" style="67" customWidth="1"/>
    <col min="9997" max="10240" width="9" style="67"/>
    <col min="10241" max="10241" width="10.125" style="67" customWidth="1"/>
    <col min="10242" max="10242" width="4.25" style="67" customWidth="1"/>
    <col min="10243" max="10243" width="1.125" style="67" customWidth="1"/>
    <col min="10244" max="10244" width="9.25" style="67" customWidth="1"/>
    <col min="10245" max="10245" width="5.625" style="67" customWidth="1"/>
    <col min="10246" max="10246" width="3.625" style="67" customWidth="1"/>
    <col min="10247" max="10247" width="10.75" style="67" customWidth="1"/>
    <col min="10248" max="10248" width="3.625" style="67" customWidth="1"/>
    <col min="10249" max="10249" width="7.25" style="67" customWidth="1"/>
    <col min="10250" max="10250" width="17.5" style="67" customWidth="1"/>
    <col min="10251" max="10251" width="19" style="67" customWidth="1"/>
    <col min="10252" max="10252" width="16.625" style="67" customWidth="1"/>
    <col min="10253" max="10496" width="9" style="67"/>
    <col min="10497" max="10497" width="10.125" style="67" customWidth="1"/>
    <col min="10498" max="10498" width="4.25" style="67" customWidth="1"/>
    <col min="10499" max="10499" width="1.125" style="67" customWidth="1"/>
    <col min="10500" max="10500" width="9.25" style="67" customWidth="1"/>
    <col min="10501" max="10501" width="5.625" style="67" customWidth="1"/>
    <col min="10502" max="10502" width="3.625" style="67" customWidth="1"/>
    <col min="10503" max="10503" width="10.75" style="67" customWidth="1"/>
    <col min="10504" max="10504" width="3.625" style="67" customWidth="1"/>
    <col min="10505" max="10505" width="7.25" style="67" customWidth="1"/>
    <col min="10506" max="10506" width="17.5" style="67" customWidth="1"/>
    <col min="10507" max="10507" width="19" style="67" customWidth="1"/>
    <col min="10508" max="10508" width="16.625" style="67" customWidth="1"/>
    <col min="10509" max="10752" width="9" style="67"/>
    <col min="10753" max="10753" width="10.125" style="67" customWidth="1"/>
    <col min="10754" max="10754" width="4.25" style="67" customWidth="1"/>
    <col min="10755" max="10755" width="1.125" style="67" customWidth="1"/>
    <col min="10756" max="10756" width="9.25" style="67" customWidth="1"/>
    <col min="10757" max="10757" width="5.625" style="67" customWidth="1"/>
    <col min="10758" max="10758" width="3.625" style="67" customWidth="1"/>
    <col min="10759" max="10759" width="10.75" style="67" customWidth="1"/>
    <col min="10760" max="10760" width="3.625" style="67" customWidth="1"/>
    <col min="10761" max="10761" width="7.25" style="67" customWidth="1"/>
    <col min="10762" max="10762" width="17.5" style="67" customWidth="1"/>
    <col min="10763" max="10763" width="19" style="67" customWidth="1"/>
    <col min="10764" max="10764" width="16.625" style="67" customWidth="1"/>
    <col min="10765" max="11008" width="9" style="67"/>
    <col min="11009" max="11009" width="10.125" style="67" customWidth="1"/>
    <col min="11010" max="11010" width="4.25" style="67" customWidth="1"/>
    <col min="11011" max="11011" width="1.125" style="67" customWidth="1"/>
    <col min="11012" max="11012" width="9.25" style="67" customWidth="1"/>
    <col min="11013" max="11013" width="5.625" style="67" customWidth="1"/>
    <col min="11014" max="11014" width="3.625" style="67" customWidth="1"/>
    <col min="11015" max="11015" width="10.75" style="67" customWidth="1"/>
    <col min="11016" max="11016" width="3.625" style="67" customWidth="1"/>
    <col min="11017" max="11017" width="7.25" style="67" customWidth="1"/>
    <col min="11018" max="11018" width="17.5" style="67" customWidth="1"/>
    <col min="11019" max="11019" width="19" style="67" customWidth="1"/>
    <col min="11020" max="11020" width="16.625" style="67" customWidth="1"/>
    <col min="11021" max="11264" width="9" style="67"/>
    <col min="11265" max="11265" width="10.125" style="67" customWidth="1"/>
    <col min="11266" max="11266" width="4.25" style="67" customWidth="1"/>
    <col min="11267" max="11267" width="1.125" style="67" customWidth="1"/>
    <col min="11268" max="11268" width="9.25" style="67" customWidth="1"/>
    <col min="11269" max="11269" width="5.625" style="67" customWidth="1"/>
    <col min="11270" max="11270" width="3.625" style="67" customWidth="1"/>
    <col min="11271" max="11271" width="10.75" style="67" customWidth="1"/>
    <col min="11272" max="11272" width="3.625" style="67" customWidth="1"/>
    <col min="11273" max="11273" width="7.25" style="67" customWidth="1"/>
    <col min="11274" max="11274" width="17.5" style="67" customWidth="1"/>
    <col min="11275" max="11275" width="19" style="67" customWidth="1"/>
    <col min="11276" max="11276" width="16.625" style="67" customWidth="1"/>
    <col min="11277" max="11520" width="9" style="67"/>
    <col min="11521" max="11521" width="10.125" style="67" customWidth="1"/>
    <col min="11522" max="11522" width="4.25" style="67" customWidth="1"/>
    <col min="11523" max="11523" width="1.125" style="67" customWidth="1"/>
    <col min="11524" max="11524" width="9.25" style="67" customWidth="1"/>
    <col min="11525" max="11525" width="5.625" style="67" customWidth="1"/>
    <col min="11526" max="11526" width="3.625" style="67" customWidth="1"/>
    <col min="11527" max="11527" width="10.75" style="67" customWidth="1"/>
    <col min="11528" max="11528" width="3.625" style="67" customWidth="1"/>
    <col min="11529" max="11529" width="7.25" style="67" customWidth="1"/>
    <col min="11530" max="11530" width="17.5" style="67" customWidth="1"/>
    <col min="11531" max="11531" width="19" style="67" customWidth="1"/>
    <col min="11532" max="11532" width="16.625" style="67" customWidth="1"/>
    <col min="11533" max="11776" width="9" style="67"/>
    <col min="11777" max="11777" width="10.125" style="67" customWidth="1"/>
    <col min="11778" max="11778" width="4.25" style="67" customWidth="1"/>
    <col min="11779" max="11779" width="1.125" style="67" customWidth="1"/>
    <col min="11780" max="11780" width="9.25" style="67" customWidth="1"/>
    <col min="11781" max="11781" width="5.625" style="67" customWidth="1"/>
    <col min="11782" max="11782" width="3.625" style="67" customWidth="1"/>
    <col min="11783" max="11783" width="10.75" style="67" customWidth="1"/>
    <col min="11784" max="11784" width="3.625" style="67" customWidth="1"/>
    <col min="11785" max="11785" width="7.25" style="67" customWidth="1"/>
    <col min="11786" max="11786" width="17.5" style="67" customWidth="1"/>
    <col min="11787" max="11787" width="19" style="67" customWidth="1"/>
    <col min="11788" max="11788" width="16.625" style="67" customWidth="1"/>
    <col min="11789" max="12032" width="9" style="67"/>
    <col min="12033" max="12033" width="10.125" style="67" customWidth="1"/>
    <col min="12034" max="12034" width="4.25" style="67" customWidth="1"/>
    <col min="12035" max="12035" width="1.125" style="67" customWidth="1"/>
    <col min="12036" max="12036" width="9.25" style="67" customWidth="1"/>
    <col min="12037" max="12037" width="5.625" style="67" customWidth="1"/>
    <col min="12038" max="12038" width="3.625" style="67" customWidth="1"/>
    <col min="12039" max="12039" width="10.75" style="67" customWidth="1"/>
    <col min="12040" max="12040" width="3.625" style="67" customWidth="1"/>
    <col min="12041" max="12041" width="7.25" style="67" customWidth="1"/>
    <col min="12042" max="12042" width="17.5" style="67" customWidth="1"/>
    <col min="12043" max="12043" width="19" style="67" customWidth="1"/>
    <col min="12044" max="12044" width="16.625" style="67" customWidth="1"/>
    <col min="12045" max="12288" width="9" style="67"/>
    <col min="12289" max="12289" width="10.125" style="67" customWidth="1"/>
    <col min="12290" max="12290" width="4.25" style="67" customWidth="1"/>
    <col min="12291" max="12291" width="1.125" style="67" customWidth="1"/>
    <col min="12292" max="12292" width="9.25" style="67" customWidth="1"/>
    <col min="12293" max="12293" width="5.625" style="67" customWidth="1"/>
    <col min="12294" max="12294" width="3.625" style="67" customWidth="1"/>
    <col min="12295" max="12295" width="10.75" style="67" customWidth="1"/>
    <col min="12296" max="12296" width="3.625" style="67" customWidth="1"/>
    <col min="12297" max="12297" width="7.25" style="67" customWidth="1"/>
    <col min="12298" max="12298" width="17.5" style="67" customWidth="1"/>
    <col min="12299" max="12299" width="19" style="67" customWidth="1"/>
    <col min="12300" max="12300" width="16.625" style="67" customWidth="1"/>
    <col min="12301" max="12544" width="9" style="67"/>
    <col min="12545" max="12545" width="10.125" style="67" customWidth="1"/>
    <col min="12546" max="12546" width="4.25" style="67" customWidth="1"/>
    <col min="12547" max="12547" width="1.125" style="67" customWidth="1"/>
    <col min="12548" max="12548" width="9.25" style="67" customWidth="1"/>
    <col min="12549" max="12549" width="5.625" style="67" customWidth="1"/>
    <col min="12550" max="12550" width="3.625" style="67" customWidth="1"/>
    <col min="12551" max="12551" width="10.75" style="67" customWidth="1"/>
    <col min="12552" max="12552" width="3.625" style="67" customWidth="1"/>
    <col min="12553" max="12553" width="7.25" style="67" customWidth="1"/>
    <col min="12554" max="12554" width="17.5" style="67" customWidth="1"/>
    <col min="12555" max="12555" width="19" style="67" customWidth="1"/>
    <col min="12556" max="12556" width="16.625" style="67" customWidth="1"/>
    <col min="12557" max="12800" width="9" style="67"/>
    <col min="12801" max="12801" width="10.125" style="67" customWidth="1"/>
    <col min="12802" max="12802" width="4.25" style="67" customWidth="1"/>
    <col min="12803" max="12803" width="1.125" style="67" customWidth="1"/>
    <col min="12804" max="12804" width="9.25" style="67" customWidth="1"/>
    <col min="12805" max="12805" width="5.625" style="67" customWidth="1"/>
    <col min="12806" max="12806" width="3.625" style="67" customWidth="1"/>
    <col min="12807" max="12807" width="10.75" style="67" customWidth="1"/>
    <col min="12808" max="12808" width="3.625" style="67" customWidth="1"/>
    <col min="12809" max="12809" width="7.25" style="67" customWidth="1"/>
    <col min="12810" max="12810" width="17.5" style="67" customWidth="1"/>
    <col min="12811" max="12811" width="19" style="67" customWidth="1"/>
    <col min="12812" max="12812" width="16.625" style="67" customWidth="1"/>
    <col min="12813" max="13056" width="9" style="67"/>
    <col min="13057" max="13057" width="10.125" style="67" customWidth="1"/>
    <col min="13058" max="13058" width="4.25" style="67" customWidth="1"/>
    <col min="13059" max="13059" width="1.125" style="67" customWidth="1"/>
    <col min="13060" max="13060" width="9.25" style="67" customWidth="1"/>
    <col min="13061" max="13061" width="5.625" style="67" customWidth="1"/>
    <col min="13062" max="13062" width="3.625" style="67" customWidth="1"/>
    <col min="13063" max="13063" width="10.75" style="67" customWidth="1"/>
    <col min="13064" max="13064" width="3.625" style="67" customWidth="1"/>
    <col min="13065" max="13065" width="7.25" style="67" customWidth="1"/>
    <col min="13066" max="13066" width="17.5" style="67" customWidth="1"/>
    <col min="13067" max="13067" width="19" style="67" customWidth="1"/>
    <col min="13068" max="13068" width="16.625" style="67" customWidth="1"/>
    <col min="13069" max="13312" width="9" style="67"/>
    <col min="13313" max="13313" width="10.125" style="67" customWidth="1"/>
    <col min="13314" max="13314" width="4.25" style="67" customWidth="1"/>
    <col min="13315" max="13315" width="1.125" style="67" customWidth="1"/>
    <col min="13316" max="13316" width="9.25" style="67" customWidth="1"/>
    <col min="13317" max="13317" width="5.625" style="67" customWidth="1"/>
    <col min="13318" max="13318" width="3.625" style="67" customWidth="1"/>
    <col min="13319" max="13319" width="10.75" style="67" customWidth="1"/>
    <col min="13320" max="13320" width="3.625" style="67" customWidth="1"/>
    <col min="13321" max="13321" width="7.25" style="67" customWidth="1"/>
    <col min="13322" max="13322" width="17.5" style="67" customWidth="1"/>
    <col min="13323" max="13323" width="19" style="67" customWidth="1"/>
    <col min="13324" max="13324" width="16.625" style="67" customWidth="1"/>
    <col min="13325" max="13568" width="9" style="67"/>
    <col min="13569" max="13569" width="10.125" style="67" customWidth="1"/>
    <col min="13570" max="13570" width="4.25" style="67" customWidth="1"/>
    <col min="13571" max="13571" width="1.125" style="67" customWidth="1"/>
    <col min="13572" max="13572" width="9.25" style="67" customWidth="1"/>
    <col min="13573" max="13573" width="5.625" style="67" customWidth="1"/>
    <col min="13574" max="13574" width="3.625" style="67" customWidth="1"/>
    <col min="13575" max="13575" width="10.75" style="67" customWidth="1"/>
    <col min="13576" max="13576" width="3.625" style="67" customWidth="1"/>
    <col min="13577" max="13577" width="7.25" style="67" customWidth="1"/>
    <col min="13578" max="13578" width="17.5" style="67" customWidth="1"/>
    <col min="13579" max="13579" width="19" style="67" customWidth="1"/>
    <col min="13580" max="13580" width="16.625" style="67" customWidth="1"/>
    <col min="13581" max="13824" width="9" style="67"/>
    <col min="13825" max="13825" width="10.125" style="67" customWidth="1"/>
    <col min="13826" max="13826" width="4.25" style="67" customWidth="1"/>
    <col min="13827" max="13827" width="1.125" style="67" customWidth="1"/>
    <col min="13828" max="13828" width="9.25" style="67" customWidth="1"/>
    <col min="13829" max="13829" width="5.625" style="67" customWidth="1"/>
    <col min="13830" max="13830" width="3.625" style="67" customWidth="1"/>
    <col min="13831" max="13831" width="10.75" style="67" customWidth="1"/>
    <col min="13832" max="13832" width="3.625" style="67" customWidth="1"/>
    <col min="13833" max="13833" width="7.25" style="67" customWidth="1"/>
    <col min="13834" max="13834" width="17.5" style="67" customWidth="1"/>
    <col min="13835" max="13835" width="19" style="67" customWidth="1"/>
    <col min="13836" max="13836" width="16.625" style="67" customWidth="1"/>
    <col min="13837" max="14080" width="9" style="67"/>
    <col min="14081" max="14081" width="10.125" style="67" customWidth="1"/>
    <col min="14082" max="14082" width="4.25" style="67" customWidth="1"/>
    <col min="14083" max="14083" width="1.125" style="67" customWidth="1"/>
    <col min="14084" max="14084" width="9.25" style="67" customWidth="1"/>
    <col min="14085" max="14085" width="5.625" style="67" customWidth="1"/>
    <col min="14086" max="14086" width="3.625" style="67" customWidth="1"/>
    <col min="14087" max="14087" width="10.75" style="67" customWidth="1"/>
    <col min="14088" max="14088" width="3.625" style="67" customWidth="1"/>
    <col min="14089" max="14089" width="7.25" style="67" customWidth="1"/>
    <col min="14090" max="14090" width="17.5" style="67" customWidth="1"/>
    <col min="14091" max="14091" width="19" style="67" customWidth="1"/>
    <col min="14092" max="14092" width="16.625" style="67" customWidth="1"/>
    <col min="14093" max="14336" width="9" style="67"/>
    <col min="14337" max="14337" width="10.125" style="67" customWidth="1"/>
    <col min="14338" max="14338" width="4.25" style="67" customWidth="1"/>
    <col min="14339" max="14339" width="1.125" style="67" customWidth="1"/>
    <col min="14340" max="14340" width="9.25" style="67" customWidth="1"/>
    <col min="14341" max="14341" width="5.625" style="67" customWidth="1"/>
    <col min="14342" max="14342" width="3.625" style="67" customWidth="1"/>
    <col min="14343" max="14343" width="10.75" style="67" customWidth="1"/>
    <col min="14344" max="14344" width="3.625" style="67" customWidth="1"/>
    <col min="14345" max="14345" width="7.25" style="67" customWidth="1"/>
    <col min="14346" max="14346" width="17.5" style="67" customWidth="1"/>
    <col min="14347" max="14347" width="19" style="67" customWidth="1"/>
    <col min="14348" max="14348" width="16.625" style="67" customWidth="1"/>
    <col min="14349" max="14592" width="9" style="67"/>
    <col min="14593" max="14593" width="10.125" style="67" customWidth="1"/>
    <col min="14594" max="14594" width="4.25" style="67" customWidth="1"/>
    <col min="14595" max="14595" width="1.125" style="67" customWidth="1"/>
    <col min="14596" max="14596" width="9.25" style="67" customWidth="1"/>
    <col min="14597" max="14597" width="5.625" style="67" customWidth="1"/>
    <col min="14598" max="14598" width="3.625" style="67" customWidth="1"/>
    <col min="14599" max="14599" width="10.75" style="67" customWidth="1"/>
    <col min="14600" max="14600" width="3.625" style="67" customWidth="1"/>
    <col min="14601" max="14601" width="7.25" style="67" customWidth="1"/>
    <col min="14602" max="14602" width="17.5" style="67" customWidth="1"/>
    <col min="14603" max="14603" width="19" style="67" customWidth="1"/>
    <col min="14604" max="14604" width="16.625" style="67" customWidth="1"/>
    <col min="14605" max="14848" width="9" style="67"/>
    <col min="14849" max="14849" width="10.125" style="67" customWidth="1"/>
    <col min="14850" max="14850" width="4.25" style="67" customWidth="1"/>
    <col min="14851" max="14851" width="1.125" style="67" customWidth="1"/>
    <col min="14852" max="14852" width="9.25" style="67" customWidth="1"/>
    <col min="14853" max="14853" width="5.625" style="67" customWidth="1"/>
    <col min="14854" max="14854" width="3.625" style="67" customWidth="1"/>
    <col min="14855" max="14855" width="10.75" style="67" customWidth="1"/>
    <col min="14856" max="14856" width="3.625" style="67" customWidth="1"/>
    <col min="14857" max="14857" width="7.25" style="67" customWidth="1"/>
    <col min="14858" max="14858" width="17.5" style="67" customWidth="1"/>
    <col min="14859" max="14859" width="19" style="67" customWidth="1"/>
    <col min="14860" max="14860" width="16.625" style="67" customWidth="1"/>
    <col min="14861" max="15104" width="9" style="67"/>
    <col min="15105" max="15105" width="10.125" style="67" customWidth="1"/>
    <col min="15106" max="15106" width="4.25" style="67" customWidth="1"/>
    <col min="15107" max="15107" width="1.125" style="67" customWidth="1"/>
    <col min="15108" max="15108" width="9.25" style="67" customWidth="1"/>
    <col min="15109" max="15109" width="5.625" style="67" customWidth="1"/>
    <col min="15110" max="15110" width="3.625" style="67" customWidth="1"/>
    <col min="15111" max="15111" width="10.75" style="67" customWidth="1"/>
    <col min="15112" max="15112" width="3.625" style="67" customWidth="1"/>
    <col min="15113" max="15113" width="7.25" style="67" customWidth="1"/>
    <col min="15114" max="15114" width="17.5" style="67" customWidth="1"/>
    <col min="15115" max="15115" width="19" style="67" customWidth="1"/>
    <col min="15116" max="15116" width="16.625" style="67" customWidth="1"/>
    <col min="15117" max="15360" width="9" style="67"/>
    <col min="15361" max="15361" width="10.125" style="67" customWidth="1"/>
    <col min="15362" max="15362" width="4.25" style="67" customWidth="1"/>
    <col min="15363" max="15363" width="1.125" style="67" customWidth="1"/>
    <col min="15364" max="15364" width="9.25" style="67" customWidth="1"/>
    <col min="15365" max="15365" width="5.625" style="67" customWidth="1"/>
    <col min="15366" max="15366" width="3.625" style="67" customWidth="1"/>
    <col min="15367" max="15367" width="10.75" style="67" customWidth="1"/>
    <col min="15368" max="15368" width="3.625" style="67" customWidth="1"/>
    <col min="15369" max="15369" width="7.25" style="67" customWidth="1"/>
    <col min="15370" max="15370" width="17.5" style="67" customWidth="1"/>
    <col min="15371" max="15371" width="19" style="67" customWidth="1"/>
    <col min="15372" max="15372" width="16.625" style="67" customWidth="1"/>
    <col min="15373" max="15616" width="9" style="67"/>
    <col min="15617" max="15617" width="10.125" style="67" customWidth="1"/>
    <col min="15618" max="15618" width="4.25" style="67" customWidth="1"/>
    <col min="15619" max="15619" width="1.125" style="67" customWidth="1"/>
    <col min="15620" max="15620" width="9.25" style="67" customWidth="1"/>
    <col min="15621" max="15621" width="5.625" style="67" customWidth="1"/>
    <col min="15622" max="15622" width="3.625" style="67" customWidth="1"/>
    <col min="15623" max="15623" width="10.75" style="67" customWidth="1"/>
    <col min="15624" max="15624" width="3.625" style="67" customWidth="1"/>
    <col min="15625" max="15625" width="7.25" style="67" customWidth="1"/>
    <col min="15626" max="15626" width="17.5" style="67" customWidth="1"/>
    <col min="15627" max="15627" width="19" style="67" customWidth="1"/>
    <col min="15628" max="15628" width="16.625" style="67" customWidth="1"/>
    <col min="15629" max="15872" width="9" style="67"/>
    <col min="15873" max="15873" width="10.125" style="67" customWidth="1"/>
    <col min="15874" max="15874" width="4.25" style="67" customWidth="1"/>
    <col min="15875" max="15875" width="1.125" style="67" customWidth="1"/>
    <col min="15876" max="15876" width="9.25" style="67" customWidth="1"/>
    <col min="15877" max="15877" width="5.625" style="67" customWidth="1"/>
    <col min="15878" max="15878" width="3.625" style="67" customWidth="1"/>
    <col min="15879" max="15879" width="10.75" style="67" customWidth="1"/>
    <col min="15880" max="15880" width="3.625" style="67" customWidth="1"/>
    <col min="15881" max="15881" width="7.25" style="67" customWidth="1"/>
    <col min="15882" max="15882" width="17.5" style="67" customWidth="1"/>
    <col min="15883" max="15883" width="19" style="67" customWidth="1"/>
    <col min="15884" max="15884" width="16.625" style="67" customWidth="1"/>
    <col min="15885" max="16128" width="9" style="67"/>
    <col min="16129" max="16129" width="10.125" style="67" customWidth="1"/>
    <col min="16130" max="16130" width="4.25" style="67" customWidth="1"/>
    <col min="16131" max="16131" width="1.125" style="67" customWidth="1"/>
    <col min="16132" max="16132" width="9.25" style="67" customWidth="1"/>
    <col min="16133" max="16133" width="5.625" style="67" customWidth="1"/>
    <col min="16134" max="16134" width="3.625" style="67" customWidth="1"/>
    <col min="16135" max="16135" width="10.75" style="67" customWidth="1"/>
    <col min="16136" max="16136" width="3.625" style="67" customWidth="1"/>
    <col min="16137" max="16137" width="7.25" style="67" customWidth="1"/>
    <col min="16138" max="16138" width="17.5" style="67" customWidth="1"/>
    <col min="16139" max="16139" width="19" style="67" customWidth="1"/>
    <col min="16140" max="16140" width="16.625" style="67" customWidth="1"/>
    <col min="16141" max="16384" width="9" style="67"/>
  </cols>
  <sheetData>
    <row r="1" spans="1:13" ht="24.95" customHeight="1">
      <c r="A1" s="57" t="s">
        <v>27</v>
      </c>
      <c r="B1" s="58"/>
      <c r="C1" s="59"/>
      <c r="D1" s="60" t="s">
        <v>28</v>
      </c>
      <c r="E1" s="61"/>
      <c r="F1" s="62" t="s">
        <v>29</v>
      </c>
      <c r="G1" s="62"/>
      <c r="H1" s="62" t="s">
        <v>30</v>
      </c>
      <c r="I1" s="60"/>
      <c r="J1" s="63" t="s">
        <v>31</v>
      </c>
      <c r="K1" s="64" t="s">
        <v>32</v>
      </c>
      <c r="L1" s="65" t="s">
        <v>33</v>
      </c>
    </row>
    <row r="2" spans="1:13" ht="24.95" customHeight="1">
      <c r="A2" s="98"/>
      <c r="B2" s="99"/>
      <c r="C2" s="100"/>
      <c r="D2" s="101"/>
      <c r="E2" s="102"/>
      <c r="F2" s="101"/>
      <c r="G2" s="102"/>
      <c r="H2" s="101"/>
      <c r="I2" s="102"/>
      <c r="J2" s="68" t="s">
        <v>34</v>
      </c>
      <c r="K2" s="69" t="s">
        <v>32</v>
      </c>
      <c r="L2" s="70" t="s">
        <v>35</v>
      </c>
    </row>
    <row r="3" spans="1:13" ht="47.25" customHeight="1">
      <c r="A3" s="103" t="s">
        <v>36</v>
      </c>
      <c r="B3" s="104"/>
      <c r="C3" s="104"/>
      <c r="D3" s="104"/>
      <c r="E3" s="104"/>
      <c r="F3" s="104"/>
      <c r="G3" s="104"/>
      <c r="H3" s="104"/>
      <c r="I3" s="104"/>
      <c r="J3" s="104"/>
      <c r="K3" s="104"/>
      <c r="L3" s="105"/>
    </row>
    <row r="4" spans="1:13" ht="13.7" customHeight="1" thickBot="1">
      <c r="A4" s="106"/>
      <c r="B4" s="107"/>
      <c r="C4" s="107"/>
      <c r="D4" s="107"/>
      <c r="E4" s="107"/>
      <c r="F4" s="107"/>
      <c r="G4" s="107"/>
      <c r="H4" s="107"/>
      <c r="I4" s="107"/>
      <c r="J4" s="107"/>
      <c r="K4" s="107"/>
      <c r="L4" s="108"/>
    </row>
    <row r="5" spans="1:13" ht="13.7" customHeight="1" thickTop="1">
      <c r="A5" s="71"/>
      <c r="B5" s="72"/>
      <c r="C5" s="72"/>
      <c r="D5" s="72"/>
      <c r="E5" s="72"/>
      <c r="F5" s="72"/>
      <c r="G5" s="73"/>
      <c r="H5" s="73"/>
      <c r="I5" s="73"/>
      <c r="J5" s="73"/>
      <c r="K5" s="72"/>
      <c r="L5" s="74"/>
    </row>
    <row r="6" spans="1:13" ht="24.2" customHeight="1">
      <c r="A6" s="109" t="str">
        <f>일위대가!A1</f>
        <v xml:space="preserve"> 알 루 미 늄  방 호 책 - 교 량 노 측 용</v>
      </c>
      <c r="B6" s="110"/>
      <c r="C6" s="110"/>
      <c r="D6" s="110"/>
      <c r="E6" s="110"/>
      <c r="F6" s="110"/>
      <c r="G6" s="110"/>
      <c r="H6" s="110"/>
      <c r="I6" s="110"/>
      <c r="J6" s="110"/>
      <c r="K6" s="110"/>
      <c r="L6" s="111"/>
      <c r="M6" s="67"/>
    </row>
    <row r="7" spans="1:13" ht="24.95" customHeight="1">
      <c r="A7" s="88"/>
      <c r="B7" s="89"/>
      <c r="C7" s="89"/>
      <c r="D7" s="89"/>
      <c r="E7" s="89"/>
      <c r="F7" s="89"/>
      <c r="G7" s="89"/>
      <c r="H7" s="89"/>
      <c r="I7" s="89"/>
      <c r="J7" s="89"/>
      <c r="K7" s="89"/>
      <c r="L7" s="90"/>
    </row>
    <row r="8" spans="1:13" ht="24.95" customHeight="1">
      <c r="A8" s="75"/>
      <c r="L8" s="76"/>
    </row>
    <row r="9" spans="1:13" ht="24.95" customHeight="1">
      <c r="A9" s="75"/>
      <c r="L9" s="76"/>
    </row>
    <row r="10" spans="1:13" ht="24.95" customHeight="1">
      <c r="A10" s="75"/>
      <c r="L10" s="76"/>
    </row>
    <row r="11" spans="1:13" ht="24.95" customHeight="1">
      <c r="A11" s="75"/>
      <c r="L11" s="76"/>
    </row>
    <row r="12" spans="1:13" ht="21" customHeight="1">
      <c r="A12" s="91"/>
      <c r="B12" s="92"/>
      <c r="C12" s="92"/>
      <c r="D12" s="92"/>
      <c r="E12" s="92"/>
      <c r="F12" s="92"/>
      <c r="G12" s="92"/>
      <c r="H12" s="92"/>
      <c r="I12" s="92"/>
      <c r="J12" s="66" t="s">
        <v>37</v>
      </c>
      <c r="K12" s="66" t="s">
        <v>78</v>
      </c>
      <c r="L12" s="95"/>
    </row>
    <row r="13" spans="1:13" ht="21" customHeight="1">
      <c r="A13" s="91"/>
      <c r="B13" s="92"/>
      <c r="C13" s="92"/>
      <c r="D13" s="92"/>
      <c r="E13" s="92"/>
      <c r="F13" s="92"/>
      <c r="G13" s="92"/>
      <c r="H13" s="92"/>
      <c r="I13" s="92"/>
      <c r="J13" s="67" t="s">
        <v>38</v>
      </c>
      <c r="K13" s="66" t="s">
        <v>42</v>
      </c>
      <c r="L13" s="95"/>
    </row>
    <row r="14" spans="1:13" ht="21" customHeight="1">
      <c r="A14" s="91"/>
      <c r="B14" s="92"/>
      <c r="C14" s="92"/>
      <c r="D14" s="92"/>
      <c r="E14" s="92"/>
      <c r="F14" s="92"/>
      <c r="G14" s="92"/>
      <c r="H14" s="92"/>
      <c r="I14" s="92"/>
      <c r="J14" s="66" t="s">
        <v>39</v>
      </c>
      <c r="K14" s="66" t="s">
        <v>56</v>
      </c>
      <c r="L14" s="95"/>
    </row>
    <row r="15" spans="1:13" ht="21" customHeight="1">
      <c r="A15" s="91"/>
      <c r="B15" s="92"/>
      <c r="C15" s="92"/>
      <c r="D15" s="92"/>
      <c r="E15" s="92"/>
      <c r="F15" s="92"/>
      <c r="G15" s="92"/>
      <c r="H15" s="92"/>
      <c r="I15" s="92"/>
      <c r="J15" s="66" t="s">
        <v>40</v>
      </c>
      <c r="K15" s="66" t="s">
        <v>57</v>
      </c>
      <c r="L15" s="95"/>
    </row>
    <row r="16" spans="1:13" ht="21" customHeight="1">
      <c r="A16" s="91"/>
      <c r="B16" s="92"/>
      <c r="C16" s="92"/>
      <c r="D16" s="92"/>
      <c r="E16" s="92"/>
      <c r="F16" s="92"/>
      <c r="G16" s="92"/>
      <c r="H16" s="92"/>
      <c r="I16" s="92"/>
      <c r="L16" s="95"/>
    </row>
    <row r="17" spans="1:12" ht="23.45" customHeight="1">
      <c r="A17" s="93"/>
      <c r="B17" s="94"/>
      <c r="C17" s="94"/>
      <c r="D17" s="94"/>
      <c r="E17" s="94"/>
      <c r="F17" s="94"/>
      <c r="G17" s="94"/>
      <c r="H17" s="94"/>
      <c r="I17" s="94"/>
      <c r="J17" s="97"/>
      <c r="K17" s="97"/>
      <c r="L17" s="96"/>
    </row>
  </sheetData>
  <mergeCells count="10">
    <mergeCell ref="A7:L7"/>
    <mergeCell ref="A12:I17"/>
    <mergeCell ref="L12:L17"/>
    <mergeCell ref="J17:K17"/>
    <mergeCell ref="A2:C2"/>
    <mergeCell ref="D2:E2"/>
    <mergeCell ref="F2:G2"/>
    <mergeCell ref="H2:I2"/>
    <mergeCell ref="A3:L4"/>
    <mergeCell ref="A6:L6"/>
  </mergeCells>
  <phoneticPr fontId="13" type="noConversion"/>
  <pageMargins left="0.92" right="0.59" top="1.24" bottom="0.35433070866141736" header="0.91" footer="0.23622047244094491"/>
  <pageSetup paperSize="9" scale="115" orientation="landscape" horizontalDpi="4294967293"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
  <sheetViews>
    <sheetView view="pageBreakPreview" topLeftCell="A10" zoomScale="85" zoomScaleNormal="85" zoomScaleSheetLayoutView="85" workbookViewId="0">
      <selection activeCell="M25" sqref="M25"/>
    </sheetView>
  </sheetViews>
  <sheetFormatPr defaultColWidth="8" defaultRowHeight="15.2" customHeight="1"/>
  <cols>
    <col min="1" max="1" width="19.125" style="5" customWidth="1"/>
    <col min="2" max="2" width="15.5" style="54" customWidth="1"/>
    <col min="3" max="3" width="9.25" style="5" customWidth="1"/>
    <col min="4" max="4" width="5.375" style="42" customWidth="1"/>
    <col min="5" max="12" width="11" style="55" customWidth="1"/>
    <col min="13" max="13" width="36.875" style="55" customWidth="1"/>
    <col min="14" max="14" width="6.875" style="55" customWidth="1"/>
    <col min="15" max="15" width="9.375" style="5" hidden="1" customWidth="1"/>
    <col min="16" max="16" width="11.125" style="5" hidden="1" customWidth="1"/>
    <col min="17" max="17" width="14.375" style="24" hidden="1" customWidth="1"/>
    <col min="18" max="18" width="0" style="5" hidden="1" customWidth="1"/>
    <col min="19" max="20" width="8" style="5"/>
    <col min="21" max="21" width="9" style="5" bestFit="1" customWidth="1"/>
    <col min="22" max="22" width="15" style="5" bestFit="1" customWidth="1"/>
    <col min="23" max="23" width="9" style="5" customWidth="1"/>
    <col min="24" max="24" width="10.375" style="5" bestFit="1" customWidth="1"/>
    <col min="25" max="25" width="10.75" style="5" bestFit="1" customWidth="1"/>
    <col min="26" max="27" width="8" style="5"/>
    <col min="28" max="28" width="10.375" style="5" bestFit="1" customWidth="1"/>
    <col min="29" max="257" width="8" style="5"/>
    <col min="258" max="258" width="19.125" style="5" customWidth="1"/>
    <col min="259" max="259" width="15.5" style="5" customWidth="1"/>
    <col min="260" max="260" width="9.25" style="5" customWidth="1"/>
    <col min="261" max="261" width="5.375" style="5" customWidth="1"/>
    <col min="262" max="269" width="11" style="5" customWidth="1"/>
    <col min="270" max="270" width="36.875" style="5" customWidth="1"/>
    <col min="271" max="271" width="6.875" style="5" customWidth="1"/>
    <col min="272" max="275" width="0" style="5" hidden="1" customWidth="1"/>
    <col min="276" max="276" width="9.125" style="5" bestFit="1" customWidth="1"/>
    <col min="277" max="513" width="8" style="5"/>
    <col min="514" max="514" width="19.125" style="5" customWidth="1"/>
    <col min="515" max="515" width="15.5" style="5" customWidth="1"/>
    <col min="516" max="516" width="9.25" style="5" customWidth="1"/>
    <col min="517" max="517" width="5.375" style="5" customWidth="1"/>
    <col min="518" max="525" width="11" style="5" customWidth="1"/>
    <col min="526" max="526" width="36.875" style="5" customWidth="1"/>
    <col min="527" max="527" width="6.875" style="5" customWidth="1"/>
    <col min="528" max="531" width="0" style="5" hidden="1" customWidth="1"/>
    <col min="532" max="532" width="9.125" style="5" bestFit="1" customWidth="1"/>
    <col min="533" max="769" width="8" style="5"/>
    <col min="770" max="770" width="19.125" style="5" customWidth="1"/>
    <col min="771" max="771" width="15.5" style="5" customWidth="1"/>
    <col min="772" max="772" width="9.25" style="5" customWidth="1"/>
    <col min="773" max="773" width="5.375" style="5" customWidth="1"/>
    <col min="774" max="781" width="11" style="5" customWidth="1"/>
    <col min="782" max="782" width="36.875" style="5" customWidth="1"/>
    <col min="783" max="783" width="6.875" style="5" customWidth="1"/>
    <col min="784" max="787" width="0" style="5" hidden="1" customWidth="1"/>
    <col min="788" max="788" width="9.125" style="5" bestFit="1" customWidth="1"/>
    <col min="789" max="1025" width="8" style="5"/>
    <col min="1026" max="1026" width="19.125" style="5" customWidth="1"/>
    <col min="1027" max="1027" width="15.5" style="5" customWidth="1"/>
    <col min="1028" max="1028" width="9.25" style="5" customWidth="1"/>
    <col min="1029" max="1029" width="5.375" style="5" customWidth="1"/>
    <col min="1030" max="1037" width="11" style="5" customWidth="1"/>
    <col min="1038" max="1038" width="36.875" style="5" customWidth="1"/>
    <col min="1039" max="1039" width="6.875" style="5" customWidth="1"/>
    <col min="1040" max="1043" width="0" style="5" hidden="1" customWidth="1"/>
    <col min="1044" max="1044" width="9.125" style="5" bestFit="1" customWidth="1"/>
    <col min="1045" max="1281" width="8" style="5"/>
    <col min="1282" max="1282" width="19.125" style="5" customWidth="1"/>
    <col min="1283" max="1283" width="15.5" style="5" customWidth="1"/>
    <col min="1284" max="1284" width="9.25" style="5" customWidth="1"/>
    <col min="1285" max="1285" width="5.375" style="5" customWidth="1"/>
    <col min="1286" max="1293" width="11" style="5" customWidth="1"/>
    <col min="1294" max="1294" width="36.875" style="5" customWidth="1"/>
    <col min="1295" max="1295" width="6.875" style="5" customWidth="1"/>
    <col min="1296" max="1299" width="0" style="5" hidden="1" customWidth="1"/>
    <col min="1300" max="1300" width="9.125" style="5" bestFit="1" customWidth="1"/>
    <col min="1301" max="1537" width="8" style="5"/>
    <col min="1538" max="1538" width="19.125" style="5" customWidth="1"/>
    <col min="1539" max="1539" width="15.5" style="5" customWidth="1"/>
    <col min="1540" max="1540" width="9.25" style="5" customWidth="1"/>
    <col min="1541" max="1541" width="5.375" style="5" customWidth="1"/>
    <col min="1542" max="1549" width="11" style="5" customWidth="1"/>
    <col min="1550" max="1550" width="36.875" style="5" customWidth="1"/>
    <col min="1551" max="1551" width="6.875" style="5" customWidth="1"/>
    <col min="1552" max="1555" width="0" style="5" hidden="1" customWidth="1"/>
    <col min="1556" max="1556" width="9.125" style="5" bestFit="1" customWidth="1"/>
    <col min="1557" max="1793" width="8" style="5"/>
    <col min="1794" max="1794" width="19.125" style="5" customWidth="1"/>
    <col min="1795" max="1795" width="15.5" style="5" customWidth="1"/>
    <col min="1796" max="1796" width="9.25" style="5" customWidth="1"/>
    <col min="1797" max="1797" width="5.375" style="5" customWidth="1"/>
    <col min="1798" max="1805" width="11" style="5" customWidth="1"/>
    <col min="1806" max="1806" width="36.875" style="5" customWidth="1"/>
    <col min="1807" max="1807" width="6.875" style="5" customWidth="1"/>
    <col min="1808" max="1811" width="0" style="5" hidden="1" customWidth="1"/>
    <col min="1812" max="1812" width="9.125" style="5" bestFit="1" customWidth="1"/>
    <col min="1813" max="2049" width="8" style="5"/>
    <col min="2050" max="2050" width="19.125" style="5" customWidth="1"/>
    <col min="2051" max="2051" width="15.5" style="5" customWidth="1"/>
    <col min="2052" max="2052" width="9.25" style="5" customWidth="1"/>
    <col min="2053" max="2053" width="5.375" style="5" customWidth="1"/>
    <col min="2054" max="2061" width="11" style="5" customWidth="1"/>
    <col min="2062" max="2062" width="36.875" style="5" customWidth="1"/>
    <col min="2063" max="2063" width="6.875" style="5" customWidth="1"/>
    <col min="2064" max="2067" width="0" style="5" hidden="1" customWidth="1"/>
    <col min="2068" max="2068" width="9.125" style="5" bestFit="1" customWidth="1"/>
    <col min="2069" max="2305" width="8" style="5"/>
    <col min="2306" max="2306" width="19.125" style="5" customWidth="1"/>
    <col min="2307" max="2307" width="15.5" style="5" customWidth="1"/>
    <col min="2308" max="2308" width="9.25" style="5" customWidth="1"/>
    <col min="2309" max="2309" width="5.375" style="5" customWidth="1"/>
    <col min="2310" max="2317" width="11" style="5" customWidth="1"/>
    <col min="2318" max="2318" width="36.875" style="5" customWidth="1"/>
    <col min="2319" max="2319" width="6.875" style="5" customWidth="1"/>
    <col min="2320" max="2323" width="0" style="5" hidden="1" customWidth="1"/>
    <col min="2324" max="2324" width="9.125" style="5" bestFit="1" customWidth="1"/>
    <col min="2325" max="2561" width="8" style="5"/>
    <col min="2562" max="2562" width="19.125" style="5" customWidth="1"/>
    <col min="2563" max="2563" width="15.5" style="5" customWidth="1"/>
    <col min="2564" max="2564" width="9.25" style="5" customWidth="1"/>
    <col min="2565" max="2565" width="5.375" style="5" customWidth="1"/>
    <col min="2566" max="2573" width="11" style="5" customWidth="1"/>
    <col min="2574" max="2574" width="36.875" style="5" customWidth="1"/>
    <col min="2575" max="2575" width="6.875" style="5" customWidth="1"/>
    <col min="2576" max="2579" width="0" style="5" hidden="1" customWidth="1"/>
    <col min="2580" max="2580" width="9.125" style="5" bestFit="1" customWidth="1"/>
    <col min="2581" max="2817" width="8" style="5"/>
    <col min="2818" max="2818" width="19.125" style="5" customWidth="1"/>
    <col min="2819" max="2819" width="15.5" style="5" customWidth="1"/>
    <col min="2820" max="2820" width="9.25" style="5" customWidth="1"/>
    <col min="2821" max="2821" width="5.375" style="5" customWidth="1"/>
    <col min="2822" max="2829" width="11" style="5" customWidth="1"/>
    <col min="2830" max="2830" width="36.875" style="5" customWidth="1"/>
    <col min="2831" max="2831" width="6.875" style="5" customWidth="1"/>
    <col min="2832" max="2835" width="0" style="5" hidden="1" customWidth="1"/>
    <col min="2836" max="2836" width="9.125" style="5" bestFit="1" customWidth="1"/>
    <col min="2837" max="3073" width="8" style="5"/>
    <col min="3074" max="3074" width="19.125" style="5" customWidth="1"/>
    <col min="3075" max="3075" width="15.5" style="5" customWidth="1"/>
    <col min="3076" max="3076" width="9.25" style="5" customWidth="1"/>
    <col min="3077" max="3077" width="5.375" style="5" customWidth="1"/>
    <col min="3078" max="3085" width="11" style="5" customWidth="1"/>
    <col min="3086" max="3086" width="36.875" style="5" customWidth="1"/>
    <col min="3087" max="3087" width="6.875" style="5" customWidth="1"/>
    <col min="3088" max="3091" width="0" style="5" hidden="1" customWidth="1"/>
    <col min="3092" max="3092" width="9.125" style="5" bestFit="1" customWidth="1"/>
    <col min="3093" max="3329" width="8" style="5"/>
    <col min="3330" max="3330" width="19.125" style="5" customWidth="1"/>
    <col min="3331" max="3331" width="15.5" style="5" customWidth="1"/>
    <col min="3332" max="3332" width="9.25" style="5" customWidth="1"/>
    <col min="3333" max="3333" width="5.375" style="5" customWidth="1"/>
    <col min="3334" max="3341" width="11" style="5" customWidth="1"/>
    <col min="3342" max="3342" width="36.875" style="5" customWidth="1"/>
    <col min="3343" max="3343" width="6.875" style="5" customWidth="1"/>
    <col min="3344" max="3347" width="0" style="5" hidden="1" customWidth="1"/>
    <col min="3348" max="3348" width="9.125" style="5" bestFit="1" customWidth="1"/>
    <col min="3349" max="3585" width="8" style="5"/>
    <col min="3586" max="3586" width="19.125" style="5" customWidth="1"/>
    <col min="3587" max="3587" width="15.5" style="5" customWidth="1"/>
    <col min="3588" max="3588" width="9.25" style="5" customWidth="1"/>
    <col min="3589" max="3589" width="5.375" style="5" customWidth="1"/>
    <col min="3590" max="3597" width="11" style="5" customWidth="1"/>
    <col min="3598" max="3598" width="36.875" style="5" customWidth="1"/>
    <col min="3599" max="3599" width="6.875" style="5" customWidth="1"/>
    <col min="3600" max="3603" width="0" style="5" hidden="1" customWidth="1"/>
    <col min="3604" max="3604" width="9.125" style="5" bestFit="1" customWidth="1"/>
    <col min="3605" max="3841" width="8" style="5"/>
    <col min="3842" max="3842" width="19.125" style="5" customWidth="1"/>
    <col min="3843" max="3843" width="15.5" style="5" customWidth="1"/>
    <col min="3844" max="3844" width="9.25" style="5" customWidth="1"/>
    <col min="3845" max="3845" width="5.375" style="5" customWidth="1"/>
    <col min="3846" max="3853" width="11" style="5" customWidth="1"/>
    <col min="3854" max="3854" width="36.875" style="5" customWidth="1"/>
    <col min="3855" max="3855" width="6.875" style="5" customWidth="1"/>
    <col min="3856" max="3859" width="0" style="5" hidden="1" customWidth="1"/>
    <col min="3860" max="3860" width="9.125" style="5" bestFit="1" customWidth="1"/>
    <col min="3861" max="4097" width="8" style="5"/>
    <col min="4098" max="4098" width="19.125" style="5" customWidth="1"/>
    <col min="4099" max="4099" width="15.5" style="5" customWidth="1"/>
    <col min="4100" max="4100" width="9.25" style="5" customWidth="1"/>
    <col min="4101" max="4101" width="5.375" style="5" customWidth="1"/>
    <col min="4102" max="4109" width="11" style="5" customWidth="1"/>
    <col min="4110" max="4110" width="36.875" style="5" customWidth="1"/>
    <col min="4111" max="4111" width="6.875" style="5" customWidth="1"/>
    <col min="4112" max="4115" width="0" style="5" hidden="1" customWidth="1"/>
    <col min="4116" max="4116" width="9.125" style="5" bestFit="1" customWidth="1"/>
    <col min="4117" max="4353" width="8" style="5"/>
    <col min="4354" max="4354" width="19.125" style="5" customWidth="1"/>
    <col min="4355" max="4355" width="15.5" style="5" customWidth="1"/>
    <col min="4356" max="4356" width="9.25" style="5" customWidth="1"/>
    <col min="4357" max="4357" width="5.375" style="5" customWidth="1"/>
    <col min="4358" max="4365" width="11" style="5" customWidth="1"/>
    <col min="4366" max="4366" width="36.875" style="5" customWidth="1"/>
    <col min="4367" max="4367" width="6.875" style="5" customWidth="1"/>
    <col min="4368" max="4371" width="0" style="5" hidden="1" customWidth="1"/>
    <col min="4372" max="4372" width="9.125" style="5" bestFit="1" customWidth="1"/>
    <col min="4373" max="4609" width="8" style="5"/>
    <col min="4610" max="4610" width="19.125" style="5" customWidth="1"/>
    <col min="4611" max="4611" width="15.5" style="5" customWidth="1"/>
    <col min="4612" max="4612" width="9.25" style="5" customWidth="1"/>
    <col min="4613" max="4613" width="5.375" style="5" customWidth="1"/>
    <col min="4614" max="4621" width="11" style="5" customWidth="1"/>
    <col min="4622" max="4622" width="36.875" style="5" customWidth="1"/>
    <col min="4623" max="4623" width="6.875" style="5" customWidth="1"/>
    <col min="4624" max="4627" width="0" style="5" hidden="1" customWidth="1"/>
    <col min="4628" max="4628" width="9.125" style="5" bestFit="1" customWidth="1"/>
    <col min="4629" max="4865" width="8" style="5"/>
    <col min="4866" max="4866" width="19.125" style="5" customWidth="1"/>
    <col min="4867" max="4867" width="15.5" style="5" customWidth="1"/>
    <col min="4868" max="4868" width="9.25" style="5" customWidth="1"/>
    <col min="4869" max="4869" width="5.375" style="5" customWidth="1"/>
    <col min="4870" max="4877" width="11" style="5" customWidth="1"/>
    <col min="4878" max="4878" width="36.875" style="5" customWidth="1"/>
    <col min="4879" max="4879" width="6.875" style="5" customWidth="1"/>
    <col min="4880" max="4883" width="0" style="5" hidden="1" customWidth="1"/>
    <col min="4884" max="4884" width="9.125" style="5" bestFit="1" customWidth="1"/>
    <col min="4885" max="5121" width="8" style="5"/>
    <col min="5122" max="5122" width="19.125" style="5" customWidth="1"/>
    <col min="5123" max="5123" width="15.5" style="5" customWidth="1"/>
    <col min="5124" max="5124" width="9.25" style="5" customWidth="1"/>
    <col min="5125" max="5125" width="5.375" style="5" customWidth="1"/>
    <col min="5126" max="5133" width="11" style="5" customWidth="1"/>
    <col min="5134" max="5134" width="36.875" style="5" customWidth="1"/>
    <col min="5135" max="5135" width="6.875" style="5" customWidth="1"/>
    <col min="5136" max="5139" width="0" style="5" hidden="1" customWidth="1"/>
    <col min="5140" max="5140" width="9.125" style="5" bestFit="1" customWidth="1"/>
    <col min="5141" max="5377" width="8" style="5"/>
    <col min="5378" max="5378" width="19.125" style="5" customWidth="1"/>
    <col min="5379" max="5379" width="15.5" style="5" customWidth="1"/>
    <col min="5380" max="5380" width="9.25" style="5" customWidth="1"/>
    <col min="5381" max="5381" width="5.375" style="5" customWidth="1"/>
    <col min="5382" max="5389" width="11" style="5" customWidth="1"/>
    <col min="5390" max="5390" width="36.875" style="5" customWidth="1"/>
    <col min="5391" max="5391" width="6.875" style="5" customWidth="1"/>
    <col min="5392" max="5395" width="0" style="5" hidden="1" customWidth="1"/>
    <col min="5396" max="5396" width="9.125" style="5" bestFit="1" customWidth="1"/>
    <col min="5397" max="5633" width="8" style="5"/>
    <col min="5634" max="5634" width="19.125" style="5" customWidth="1"/>
    <col min="5635" max="5635" width="15.5" style="5" customWidth="1"/>
    <col min="5636" max="5636" width="9.25" style="5" customWidth="1"/>
    <col min="5637" max="5637" width="5.375" style="5" customWidth="1"/>
    <col min="5638" max="5645" width="11" style="5" customWidth="1"/>
    <col min="5646" max="5646" width="36.875" style="5" customWidth="1"/>
    <col min="5647" max="5647" width="6.875" style="5" customWidth="1"/>
    <col min="5648" max="5651" width="0" style="5" hidden="1" customWidth="1"/>
    <col min="5652" max="5652" width="9.125" style="5" bestFit="1" customWidth="1"/>
    <col min="5653" max="5889" width="8" style="5"/>
    <col min="5890" max="5890" width="19.125" style="5" customWidth="1"/>
    <col min="5891" max="5891" width="15.5" style="5" customWidth="1"/>
    <col min="5892" max="5892" width="9.25" style="5" customWidth="1"/>
    <col min="5893" max="5893" width="5.375" style="5" customWidth="1"/>
    <col min="5894" max="5901" width="11" style="5" customWidth="1"/>
    <col min="5902" max="5902" width="36.875" style="5" customWidth="1"/>
    <col min="5903" max="5903" width="6.875" style="5" customWidth="1"/>
    <col min="5904" max="5907" width="0" style="5" hidden="1" customWidth="1"/>
    <col min="5908" max="5908" width="9.125" style="5" bestFit="1" customWidth="1"/>
    <col min="5909" max="6145" width="8" style="5"/>
    <col min="6146" max="6146" width="19.125" style="5" customWidth="1"/>
    <col min="6147" max="6147" width="15.5" style="5" customWidth="1"/>
    <col min="6148" max="6148" width="9.25" style="5" customWidth="1"/>
    <col min="6149" max="6149" width="5.375" style="5" customWidth="1"/>
    <col min="6150" max="6157" width="11" style="5" customWidth="1"/>
    <col min="6158" max="6158" width="36.875" style="5" customWidth="1"/>
    <col min="6159" max="6159" width="6.875" style="5" customWidth="1"/>
    <col min="6160" max="6163" width="0" style="5" hidden="1" customWidth="1"/>
    <col min="6164" max="6164" width="9.125" style="5" bestFit="1" customWidth="1"/>
    <col min="6165" max="6401" width="8" style="5"/>
    <col min="6402" max="6402" width="19.125" style="5" customWidth="1"/>
    <col min="6403" max="6403" width="15.5" style="5" customWidth="1"/>
    <col min="6404" max="6404" width="9.25" style="5" customWidth="1"/>
    <col min="6405" max="6405" width="5.375" style="5" customWidth="1"/>
    <col min="6406" max="6413" width="11" style="5" customWidth="1"/>
    <col min="6414" max="6414" width="36.875" style="5" customWidth="1"/>
    <col min="6415" max="6415" width="6.875" style="5" customWidth="1"/>
    <col min="6416" max="6419" width="0" style="5" hidden="1" customWidth="1"/>
    <col min="6420" max="6420" width="9.125" style="5" bestFit="1" customWidth="1"/>
    <col min="6421" max="6657" width="8" style="5"/>
    <col min="6658" max="6658" width="19.125" style="5" customWidth="1"/>
    <col min="6659" max="6659" width="15.5" style="5" customWidth="1"/>
    <col min="6660" max="6660" width="9.25" style="5" customWidth="1"/>
    <col min="6661" max="6661" width="5.375" style="5" customWidth="1"/>
    <col min="6662" max="6669" width="11" style="5" customWidth="1"/>
    <col min="6670" max="6670" width="36.875" style="5" customWidth="1"/>
    <col min="6671" max="6671" width="6.875" style="5" customWidth="1"/>
    <col min="6672" max="6675" width="0" style="5" hidden="1" customWidth="1"/>
    <col min="6676" max="6676" width="9.125" style="5" bestFit="1" customWidth="1"/>
    <col min="6677" max="6913" width="8" style="5"/>
    <col min="6914" max="6914" width="19.125" style="5" customWidth="1"/>
    <col min="6915" max="6915" width="15.5" style="5" customWidth="1"/>
    <col min="6916" max="6916" width="9.25" style="5" customWidth="1"/>
    <col min="6917" max="6917" width="5.375" style="5" customWidth="1"/>
    <col min="6918" max="6925" width="11" style="5" customWidth="1"/>
    <col min="6926" max="6926" width="36.875" style="5" customWidth="1"/>
    <col min="6927" max="6927" width="6.875" style="5" customWidth="1"/>
    <col min="6928" max="6931" width="0" style="5" hidden="1" customWidth="1"/>
    <col min="6932" max="6932" width="9.125" style="5" bestFit="1" customWidth="1"/>
    <col min="6933" max="7169" width="8" style="5"/>
    <col min="7170" max="7170" width="19.125" style="5" customWidth="1"/>
    <col min="7171" max="7171" width="15.5" style="5" customWidth="1"/>
    <col min="7172" max="7172" width="9.25" style="5" customWidth="1"/>
    <col min="7173" max="7173" width="5.375" style="5" customWidth="1"/>
    <col min="7174" max="7181" width="11" style="5" customWidth="1"/>
    <col min="7182" max="7182" width="36.875" style="5" customWidth="1"/>
    <col min="7183" max="7183" width="6.875" style="5" customWidth="1"/>
    <col min="7184" max="7187" width="0" style="5" hidden="1" customWidth="1"/>
    <col min="7188" max="7188" width="9.125" style="5" bestFit="1" customWidth="1"/>
    <col min="7189" max="7425" width="8" style="5"/>
    <col min="7426" max="7426" width="19.125" style="5" customWidth="1"/>
    <col min="7427" max="7427" width="15.5" style="5" customWidth="1"/>
    <col min="7428" max="7428" width="9.25" style="5" customWidth="1"/>
    <col min="7429" max="7429" width="5.375" style="5" customWidth="1"/>
    <col min="7430" max="7437" width="11" style="5" customWidth="1"/>
    <col min="7438" max="7438" width="36.875" style="5" customWidth="1"/>
    <col min="7439" max="7439" width="6.875" style="5" customWidth="1"/>
    <col min="7440" max="7443" width="0" style="5" hidden="1" customWidth="1"/>
    <col min="7444" max="7444" width="9.125" style="5" bestFit="1" customWidth="1"/>
    <col min="7445" max="7681" width="8" style="5"/>
    <col min="7682" max="7682" width="19.125" style="5" customWidth="1"/>
    <col min="7683" max="7683" width="15.5" style="5" customWidth="1"/>
    <col min="7684" max="7684" width="9.25" style="5" customWidth="1"/>
    <col min="7685" max="7685" width="5.375" style="5" customWidth="1"/>
    <col min="7686" max="7693" width="11" style="5" customWidth="1"/>
    <col min="7694" max="7694" width="36.875" style="5" customWidth="1"/>
    <col min="7695" max="7695" width="6.875" style="5" customWidth="1"/>
    <col min="7696" max="7699" width="0" style="5" hidden="1" customWidth="1"/>
    <col min="7700" max="7700" width="9.125" style="5" bestFit="1" customWidth="1"/>
    <col min="7701" max="7937" width="8" style="5"/>
    <col min="7938" max="7938" width="19.125" style="5" customWidth="1"/>
    <col min="7939" max="7939" width="15.5" style="5" customWidth="1"/>
    <col min="7940" max="7940" width="9.25" style="5" customWidth="1"/>
    <col min="7941" max="7941" width="5.375" style="5" customWidth="1"/>
    <col min="7942" max="7949" width="11" style="5" customWidth="1"/>
    <col min="7950" max="7950" width="36.875" style="5" customWidth="1"/>
    <col min="7951" max="7951" width="6.875" style="5" customWidth="1"/>
    <col min="7952" max="7955" width="0" style="5" hidden="1" customWidth="1"/>
    <col min="7956" max="7956" width="9.125" style="5" bestFit="1" customWidth="1"/>
    <col min="7957" max="8193" width="8" style="5"/>
    <col min="8194" max="8194" width="19.125" style="5" customWidth="1"/>
    <col min="8195" max="8195" width="15.5" style="5" customWidth="1"/>
    <col min="8196" max="8196" width="9.25" style="5" customWidth="1"/>
    <col min="8197" max="8197" width="5.375" style="5" customWidth="1"/>
    <col min="8198" max="8205" width="11" style="5" customWidth="1"/>
    <col min="8206" max="8206" width="36.875" style="5" customWidth="1"/>
    <col min="8207" max="8207" width="6.875" style="5" customWidth="1"/>
    <col min="8208" max="8211" width="0" style="5" hidden="1" customWidth="1"/>
    <col min="8212" max="8212" width="9.125" style="5" bestFit="1" customWidth="1"/>
    <col min="8213" max="8449" width="8" style="5"/>
    <col min="8450" max="8450" width="19.125" style="5" customWidth="1"/>
    <col min="8451" max="8451" width="15.5" style="5" customWidth="1"/>
    <col min="8452" max="8452" width="9.25" style="5" customWidth="1"/>
    <col min="8453" max="8453" width="5.375" style="5" customWidth="1"/>
    <col min="8454" max="8461" width="11" style="5" customWidth="1"/>
    <col min="8462" max="8462" width="36.875" style="5" customWidth="1"/>
    <col min="8463" max="8463" width="6.875" style="5" customWidth="1"/>
    <col min="8464" max="8467" width="0" style="5" hidden="1" customWidth="1"/>
    <col min="8468" max="8468" width="9.125" style="5" bestFit="1" customWidth="1"/>
    <col min="8469" max="8705" width="8" style="5"/>
    <col min="8706" max="8706" width="19.125" style="5" customWidth="1"/>
    <col min="8707" max="8707" width="15.5" style="5" customWidth="1"/>
    <col min="8708" max="8708" width="9.25" style="5" customWidth="1"/>
    <col min="8709" max="8709" width="5.375" style="5" customWidth="1"/>
    <col min="8710" max="8717" width="11" style="5" customWidth="1"/>
    <col min="8718" max="8718" width="36.875" style="5" customWidth="1"/>
    <col min="8719" max="8719" width="6.875" style="5" customWidth="1"/>
    <col min="8720" max="8723" width="0" style="5" hidden="1" customWidth="1"/>
    <col min="8724" max="8724" width="9.125" style="5" bestFit="1" customWidth="1"/>
    <col min="8725" max="8961" width="8" style="5"/>
    <col min="8962" max="8962" width="19.125" style="5" customWidth="1"/>
    <col min="8963" max="8963" width="15.5" style="5" customWidth="1"/>
    <col min="8964" max="8964" width="9.25" style="5" customWidth="1"/>
    <col min="8965" max="8965" width="5.375" style="5" customWidth="1"/>
    <col min="8966" max="8973" width="11" style="5" customWidth="1"/>
    <col min="8974" max="8974" width="36.875" style="5" customWidth="1"/>
    <col min="8975" max="8975" width="6.875" style="5" customWidth="1"/>
    <col min="8976" max="8979" width="0" style="5" hidden="1" customWidth="1"/>
    <col min="8980" max="8980" width="9.125" style="5" bestFit="1" customWidth="1"/>
    <col min="8981" max="9217" width="8" style="5"/>
    <col min="9218" max="9218" width="19.125" style="5" customWidth="1"/>
    <col min="9219" max="9219" width="15.5" style="5" customWidth="1"/>
    <col min="9220" max="9220" width="9.25" style="5" customWidth="1"/>
    <col min="9221" max="9221" width="5.375" style="5" customWidth="1"/>
    <col min="9222" max="9229" width="11" style="5" customWidth="1"/>
    <col min="9230" max="9230" width="36.875" style="5" customWidth="1"/>
    <col min="9231" max="9231" width="6.875" style="5" customWidth="1"/>
    <col min="9232" max="9235" width="0" style="5" hidden="1" customWidth="1"/>
    <col min="9236" max="9236" width="9.125" style="5" bestFit="1" customWidth="1"/>
    <col min="9237" max="9473" width="8" style="5"/>
    <col min="9474" max="9474" width="19.125" style="5" customWidth="1"/>
    <col min="9475" max="9475" width="15.5" style="5" customWidth="1"/>
    <col min="9476" max="9476" width="9.25" style="5" customWidth="1"/>
    <col min="9477" max="9477" width="5.375" style="5" customWidth="1"/>
    <col min="9478" max="9485" width="11" style="5" customWidth="1"/>
    <col min="9486" max="9486" width="36.875" style="5" customWidth="1"/>
    <col min="9487" max="9487" width="6.875" style="5" customWidth="1"/>
    <col min="9488" max="9491" width="0" style="5" hidden="1" customWidth="1"/>
    <col min="9492" max="9492" width="9.125" style="5" bestFit="1" customWidth="1"/>
    <col min="9493" max="9729" width="8" style="5"/>
    <col min="9730" max="9730" width="19.125" style="5" customWidth="1"/>
    <col min="9731" max="9731" width="15.5" style="5" customWidth="1"/>
    <col min="9732" max="9732" width="9.25" style="5" customWidth="1"/>
    <col min="9733" max="9733" width="5.375" style="5" customWidth="1"/>
    <col min="9734" max="9741" width="11" style="5" customWidth="1"/>
    <col min="9742" max="9742" width="36.875" style="5" customWidth="1"/>
    <col min="9743" max="9743" width="6.875" style="5" customWidth="1"/>
    <col min="9744" max="9747" width="0" style="5" hidden="1" customWidth="1"/>
    <col min="9748" max="9748" width="9.125" style="5" bestFit="1" customWidth="1"/>
    <col min="9749" max="9985" width="8" style="5"/>
    <col min="9986" max="9986" width="19.125" style="5" customWidth="1"/>
    <col min="9987" max="9987" width="15.5" style="5" customWidth="1"/>
    <col min="9988" max="9988" width="9.25" style="5" customWidth="1"/>
    <col min="9989" max="9989" width="5.375" style="5" customWidth="1"/>
    <col min="9990" max="9997" width="11" style="5" customWidth="1"/>
    <col min="9998" max="9998" width="36.875" style="5" customWidth="1"/>
    <col min="9999" max="9999" width="6.875" style="5" customWidth="1"/>
    <col min="10000" max="10003" width="0" style="5" hidden="1" customWidth="1"/>
    <col min="10004" max="10004" width="9.125" style="5" bestFit="1" customWidth="1"/>
    <col min="10005" max="10241" width="8" style="5"/>
    <col min="10242" max="10242" width="19.125" style="5" customWidth="1"/>
    <col min="10243" max="10243" width="15.5" style="5" customWidth="1"/>
    <col min="10244" max="10244" width="9.25" style="5" customWidth="1"/>
    <col min="10245" max="10245" width="5.375" style="5" customWidth="1"/>
    <col min="10246" max="10253" width="11" style="5" customWidth="1"/>
    <col min="10254" max="10254" width="36.875" style="5" customWidth="1"/>
    <col min="10255" max="10255" width="6.875" style="5" customWidth="1"/>
    <col min="10256" max="10259" width="0" style="5" hidden="1" customWidth="1"/>
    <col min="10260" max="10260" width="9.125" style="5" bestFit="1" customWidth="1"/>
    <col min="10261" max="10497" width="8" style="5"/>
    <col min="10498" max="10498" width="19.125" style="5" customWidth="1"/>
    <col min="10499" max="10499" width="15.5" style="5" customWidth="1"/>
    <col min="10500" max="10500" width="9.25" style="5" customWidth="1"/>
    <col min="10501" max="10501" width="5.375" style="5" customWidth="1"/>
    <col min="10502" max="10509" width="11" style="5" customWidth="1"/>
    <col min="10510" max="10510" width="36.875" style="5" customWidth="1"/>
    <col min="10511" max="10511" width="6.875" style="5" customWidth="1"/>
    <col min="10512" max="10515" width="0" style="5" hidden="1" customWidth="1"/>
    <col min="10516" max="10516" width="9.125" style="5" bestFit="1" customWidth="1"/>
    <col min="10517" max="10753" width="8" style="5"/>
    <col min="10754" max="10754" width="19.125" style="5" customWidth="1"/>
    <col min="10755" max="10755" width="15.5" style="5" customWidth="1"/>
    <col min="10756" max="10756" width="9.25" style="5" customWidth="1"/>
    <col min="10757" max="10757" width="5.375" style="5" customWidth="1"/>
    <col min="10758" max="10765" width="11" style="5" customWidth="1"/>
    <col min="10766" max="10766" width="36.875" style="5" customWidth="1"/>
    <col min="10767" max="10767" width="6.875" style="5" customWidth="1"/>
    <col min="10768" max="10771" width="0" style="5" hidden="1" customWidth="1"/>
    <col min="10772" max="10772" width="9.125" style="5" bestFit="1" customWidth="1"/>
    <col min="10773" max="11009" width="8" style="5"/>
    <col min="11010" max="11010" width="19.125" style="5" customWidth="1"/>
    <col min="11011" max="11011" width="15.5" style="5" customWidth="1"/>
    <col min="11012" max="11012" width="9.25" style="5" customWidth="1"/>
    <col min="11013" max="11013" width="5.375" style="5" customWidth="1"/>
    <col min="11014" max="11021" width="11" style="5" customWidth="1"/>
    <col min="11022" max="11022" width="36.875" style="5" customWidth="1"/>
    <col min="11023" max="11023" width="6.875" style="5" customWidth="1"/>
    <col min="11024" max="11027" width="0" style="5" hidden="1" customWidth="1"/>
    <col min="11028" max="11028" width="9.125" style="5" bestFit="1" customWidth="1"/>
    <col min="11029" max="11265" width="8" style="5"/>
    <col min="11266" max="11266" width="19.125" style="5" customWidth="1"/>
    <col min="11267" max="11267" width="15.5" style="5" customWidth="1"/>
    <col min="11268" max="11268" width="9.25" style="5" customWidth="1"/>
    <col min="11269" max="11269" width="5.375" style="5" customWidth="1"/>
    <col min="11270" max="11277" width="11" style="5" customWidth="1"/>
    <col min="11278" max="11278" width="36.875" style="5" customWidth="1"/>
    <col min="11279" max="11279" width="6.875" style="5" customWidth="1"/>
    <col min="11280" max="11283" width="0" style="5" hidden="1" customWidth="1"/>
    <col min="11284" max="11284" width="9.125" style="5" bestFit="1" customWidth="1"/>
    <col min="11285" max="11521" width="8" style="5"/>
    <col min="11522" max="11522" width="19.125" style="5" customWidth="1"/>
    <col min="11523" max="11523" width="15.5" style="5" customWidth="1"/>
    <col min="11524" max="11524" width="9.25" style="5" customWidth="1"/>
    <col min="11525" max="11525" width="5.375" style="5" customWidth="1"/>
    <col min="11526" max="11533" width="11" style="5" customWidth="1"/>
    <col min="11534" max="11534" width="36.875" style="5" customWidth="1"/>
    <col min="11535" max="11535" width="6.875" style="5" customWidth="1"/>
    <col min="11536" max="11539" width="0" style="5" hidden="1" customWidth="1"/>
    <col min="11540" max="11540" width="9.125" style="5" bestFit="1" customWidth="1"/>
    <col min="11541" max="11777" width="8" style="5"/>
    <col min="11778" max="11778" width="19.125" style="5" customWidth="1"/>
    <col min="11779" max="11779" width="15.5" style="5" customWidth="1"/>
    <col min="11780" max="11780" width="9.25" style="5" customWidth="1"/>
    <col min="11781" max="11781" width="5.375" style="5" customWidth="1"/>
    <col min="11782" max="11789" width="11" style="5" customWidth="1"/>
    <col min="11790" max="11790" width="36.875" style="5" customWidth="1"/>
    <col min="11791" max="11791" width="6.875" style="5" customWidth="1"/>
    <col min="11792" max="11795" width="0" style="5" hidden="1" customWidth="1"/>
    <col min="11796" max="11796" width="9.125" style="5" bestFit="1" customWidth="1"/>
    <col min="11797" max="12033" width="8" style="5"/>
    <col min="12034" max="12034" width="19.125" style="5" customWidth="1"/>
    <col min="12035" max="12035" width="15.5" style="5" customWidth="1"/>
    <col min="12036" max="12036" width="9.25" style="5" customWidth="1"/>
    <col min="12037" max="12037" width="5.375" style="5" customWidth="1"/>
    <col min="12038" max="12045" width="11" style="5" customWidth="1"/>
    <col min="12046" max="12046" width="36.875" style="5" customWidth="1"/>
    <col min="12047" max="12047" width="6.875" style="5" customWidth="1"/>
    <col min="12048" max="12051" width="0" style="5" hidden="1" customWidth="1"/>
    <col min="12052" max="12052" width="9.125" style="5" bestFit="1" customWidth="1"/>
    <col min="12053" max="12289" width="8" style="5"/>
    <col min="12290" max="12290" width="19.125" style="5" customWidth="1"/>
    <col min="12291" max="12291" width="15.5" style="5" customWidth="1"/>
    <col min="12292" max="12292" width="9.25" style="5" customWidth="1"/>
    <col min="12293" max="12293" width="5.375" style="5" customWidth="1"/>
    <col min="12294" max="12301" width="11" style="5" customWidth="1"/>
    <col min="12302" max="12302" width="36.875" style="5" customWidth="1"/>
    <col min="12303" max="12303" width="6.875" style="5" customWidth="1"/>
    <col min="12304" max="12307" width="0" style="5" hidden="1" customWidth="1"/>
    <col min="12308" max="12308" width="9.125" style="5" bestFit="1" customWidth="1"/>
    <col min="12309" max="12545" width="8" style="5"/>
    <col min="12546" max="12546" width="19.125" style="5" customWidth="1"/>
    <col min="12547" max="12547" width="15.5" style="5" customWidth="1"/>
    <col min="12548" max="12548" width="9.25" style="5" customWidth="1"/>
    <col min="12549" max="12549" width="5.375" style="5" customWidth="1"/>
    <col min="12550" max="12557" width="11" style="5" customWidth="1"/>
    <col min="12558" max="12558" width="36.875" style="5" customWidth="1"/>
    <col min="12559" max="12559" width="6.875" style="5" customWidth="1"/>
    <col min="12560" max="12563" width="0" style="5" hidden="1" customWidth="1"/>
    <col min="12564" max="12564" width="9.125" style="5" bestFit="1" customWidth="1"/>
    <col min="12565" max="12801" width="8" style="5"/>
    <col min="12802" max="12802" width="19.125" style="5" customWidth="1"/>
    <col min="12803" max="12803" width="15.5" style="5" customWidth="1"/>
    <col min="12804" max="12804" width="9.25" style="5" customWidth="1"/>
    <col min="12805" max="12805" width="5.375" style="5" customWidth="1"/>
    <col min="12806" max="12813" width="11" style="5" customWidth="1"/>
    <col min="12814" max="12814" width="36.875" style="5" customWidth="1"/>
    <col min="12815" max="12815" width="6.875" style="5" customWidth="1"/>
    <col min="12816" max="12819" width="0" style="5" hidden="1" customWidth="1"/>
    <col min="12820" max="12820" width="9.125" style="5" bestFit="1" customWidth="1"/>
    <col min="12821" max="13057" width="8" style="5"/>
    <col min="13058" max="13058" width="19.125" style="5" customWidth="1"/>
    <col min="13059" max="13059" width="15.5" style="5" customWidth="1"/>
    <col min="13060" max="13060" width="9.25" style="5" customWidth="1"/>
    <col min="13061" max="13061" width="5.375" style="5" customWidth="1"/>
    <col min="13062" max="13069" width="11" style="5" customWidth="1"/>
    <col min="13070" max="13070" width="36.875" style="5" customWidth="1"/>
    <col min="13071" max="13071" width="6.875" style="5" customWidth="1"/>
    <col min="13072" max="13075" width="0" style="5" hidden="1" customWidth="1"/>
    <col min="13076" max="13076" width="9.125" style="5" bestFit="1" customWidth="1"/>
    <col min="13077" max="13313" width="8" style="5"/>
    <col min="13314" max="13314" width="19.125" style="5" customWidth="1"/>
    <col min="13315" max="13315" width="15.5" style="5" customWidth="1"/>
    <col min="13316" max="13316" width="9.25" style="5" customWidth="1"/>
    <col min="13317" max="13317" width="5.375" style="5" customWidth="1"/>
    <col min="13318" max="13325" width="11" style="5" customWidth="1"/>
    <col min="13326" max="13326" width="36.875" style="5" customWidth="1"/>
    <col min="13327" max="13327" width="6.875" style="5" customWidth="1"/>
    <col min="13328" max="13331" width="0" style="5" hidden="1" customWidth="1"/>
    <col min="13332" max="13332" width="9.125" style="5" bestFit="1" customWidth="1"/>
    <col min="13333" max="13569" width="8" style="5"/>
    <col min="13570" max="13570" width="19.125" style="5" customWidth="1"/>
    <col min="13571" max="13571" width="15.5" style="5" customWidth="1"/>
    <col min="13572" max="13572" width="9.25" style="5" customWidth="1"/>
    <col min="13573" max="13573" width="5.375" style="5" customWidth="1"/>
    <col min="13574" max="13581" width="11" style="5" customWidth="1"/>
    <col min="13582" max="13582" width="36.875" style="5" customWidth="1"/>
    <col min="13583" max="13583" width="6.875" style="5" customWidth="1"/>
    <col min="13584" max="13587" width="0" style="5" hidden="1" customWidth="1"/>
    <col min="13588" max="13588" width="9.125" style="5" bestFit="1" customWidth="1"/>
    <col min="13589" max="13825" width="8" style="5"/>
    <col min="13826" max="13826" width="19.125" style="5" customWidth="1"/>
    <col min="13827" max="13827" width="15.5" style="5" customWidth="1"/>
    <col min="13828" max="13828" width="9.25" style="5" customWidth="1"/>
    <col min="13829" max="13829" width="5.375" style="5" customWidth="1"/>
    <col min="13830" max="13837" width="11" style="5" customWidth="1"/>
    <col min="13838" max="13838" width="36.875" style="5" customWidth="1"/>
    <col min="13839" max="13839" width="6.875" style="5" customWidth="1"/>
    <col min="13840" max="13843" width="0" style="5" hidden="1" customWidth="1"/>
    <col min="13844" max="13844" width="9.125" style="5" bestFit="1" customWidth="1"/>
    <col min="13845" max="14081" width="8" style="5"/>
    <col min="14082" max="14082" width="19.125" style="5" customWidth="1"/>
    <col min="14083" max="14083" width="15.5" style="5" customWidth="1"/>
    <col min="14084" max="14084" width="9.25" style="5" customWidth="1"/>
    <col min="14085" max="14085" width="5.375" style="5" customWidth="1"/>
    <col min="14086" max="14093" width="11" style="5" customWidth="1"/>
    <col min="14094" max="14094" width="36.875" style="5" customWidth="1"/>
    <col min="14095" max="14095" width="6.875" style="5" customWidth="1"/>
    <col min="14096" max="14099" width="0" style="5" hidden="1" customWidth="1"/>
    <col min="14100" max="14100" width="9.125" style="5" bestFit="1" customWidth="1"/>
    <col min="14101" max="14337" width="8" style="5"/>
    <col min="14338" max="14338" width="19.125" style="5" customWidth="1"/>
    <col min="14339" max="14339" width="15.5" style="5" customWidth="1"/>
    <col min="14340" max="14340" width="9.25" style="5" customWidth="1"/>
    <col min="14341" max="14341" width="5.375" style="5" customWidth="1"/>
    <col min="14342" max="14349" width="11" style="5" customWidth="1"/>
    <col min="14350" max="14350" width="36.875" style="5" customWidth="1"/>
    <col min="14351" max="14351" width="6.875" style="5" customWidth="1"/>
    <col min="14352" max="14355" width="0" style="5" hidden="1" customWidth="1"/>
    <col min="14356" max="14356" width="9.125" style="5" bestFit="1" customWidth="1"/>
    <col min="14357" max="14593" width="8" style="5"/>
    <col min="14594" max="14594" width="19.125" style="5" customWidth="1"/>
    <col min="14595" max="14595" width="15.5" style="5" customWidth="1"/>
    <col min="14596" max="14596" width="9.25" style="5" customWidth="1"/>
    <col min="14597" max="14597" width="5.375" style="5" customWidth="1"/>
    <col min="14598" max="14605" width="11" style="5" customWidth="1"/>
    <col min="14606" max="14606" width="36.875" style="5" customWidth="1"/>
    <col min="14607" max="14607" width="6.875" style="5" customWidth="1"/>
    <col min="14608" max="14611" width="0" style="5" hidden="1" customWidth="1"/>
    <col min="14612" max="14612" width="9.125" style="5" bestFit="1" customWidth="1"/>
    <col min="14613" max="14849" width="8" style="5"/>
    <col min="14850" max="14850" width="19.125" style="5" customWidth="1"/>
    <col min="14851" max="14851" width="15.5" style="5" customWidth="1"/>
    <col min="14852" max="14852" width="9.25" style="5" customWidth="1"/>
    <col min="14853" max="14853" width="5.375" style="5" customWidth="1"/>
    <col min="14854" max="14861" width="11" style="5" customWidth="1"/>
    <col min="14862" max="14862" width="36.875" style="5" customWidth="1"/>
    <col min="14863" max="14863" width="6.875" style="5" customWidth="1"/>
    <col min="14864" max="14867" width="0" style="5" hidden="1" customWidth="1"/>
    <col min="14868" max="14868" width="9.125" style="5" bestFit="1" customWidth="1"/>
    <col min="14869" max="15105" width="8" style="5"/>
    <col min="15106" max="15106" width="19.125" style="5" customWidth="1"/>
    <col min="15107" max="15107" width="15.5" style="5" customWidth="1"/>
    <col min="15108" max="15108" width="9.25" style="5" customWidth="1"/>
    <col min="15109" max="15109" width="5.375" style="5" customWidth="1"/>
    <col min="15110" max="15117" width="11" style="5" customWidth="1"/>
    <col min="15118" max="15118" width="36.875" style="5" customWidth="1"/>
    <col min="15119" max="15119" width="6.875" style="5" customWidth="1"/>
    <col min="15120" max="15123" width="0" style="5" hidden="1" customWidth="1"/>
    <col min="15124" max="15124" width="9.125" style="5" bestFit="1" customWidth="1"/>
    <col min="15125" max="15361" width="8" style="5"/>
    <col min="15362" max="15362" width="19.125" style="5" customWidth="1"/>
    <col min="15363" max="15363" width="15.5" style="5" customWidth="1"/>
    <col min="15364" max="15364" width="9.25" style="5" customWidth="1"/>
    <col min="15365" max="15365" width="5.375" style="5" customWidth="1"/>
    <col min="15366" max="15373" width="11" style="5" customWidth="1"/>
    <col min="15374" max="15374" width="36.875" style="5" customWidth="1"/>
    <col min="15375" max="15375" width="6.875" style="5" customWidth="1"/>
    <col min="15376" max="15379" width="0" style="5" hidden="1" customWidth="1"/>
    <col min="15380" max="15380" width="9.125" style="5" bestFit="1" customWidth="1"/>
    <col min="15381" max="15617" width="8" style="5"/>
    <col min="15618" max="15618" width="19.125" style="5" customWidth="1"/>
    <col min="15619" max="15619" width="15.5" style="5" customWidth="1"/>
    <col min="15620" max="15620" width="9.25" style="5" customWidth="1"/>
    <col min="15621" max="15621" width="5.375" style="5" customWidth="1"/>
    <col min="15622" max="15629" width="11" style="5" customWidth="1"/>
    <col min="15630" max="15630" width="36.875" style="5" customWidth="1"/>
    <col min="15631" max="15631" width="6.875" style="5" customWidth="1"/>
    <col min="15632" max="15635" width="0" style="5" hidden="1" customWidth="1"/>
    <col min="15636" max="15636" width="9.125" style="5" bestFit="1" customWidth="1"/>
    <col min="15637" max="15873" width="8" style="5"/>
    <col min="15874" max="15874" width="19.125" style="5" customWidth="1"/>
    <col min="15875" max="15875" width="15.5" style="5" customWidth="1"/>
    <col min="15876" max="15876" width="9.25" style="5" customWidth="1"/>
    <col min="15877" max="15877" width="5.375" style="5" customWidth="1"/>
    <col min="15878" max="15885" width="11" style="5" customWidth="1"/>
    <col min="15886" max="15886" width="36.875" style="5" customWidth="1"/>
    <col min="15887" max="15887" width="6.875" style="5" customWidth="1"/>
    <col min="15888" max="15891" width="0" style="5" hidden="1" customWidth="1"/>
    <col min="15892" max="15892" width="9.125" style="5" bestFit="1" customWidth="1"/>
    <col min="15893" max="16129" width="8" style="5"/>
    <col min="16130" max="16130" width="19.125" style="5" customWidth="1"/>
    <col min="16131" max="16131" width="15.5" style="5" customWidth="1"/>
    <col min="16132" max="16132" width="9.25" style="5" customWidth="1"/>
    <col min="16133" max="16133" width="5.375" style="5" customWidth="1"/>
    <col min="16134" max="16141" width="11" style="5" customWidth="1"/>
    <col min="16142" max="16142" width="36.875" style="5" customWidth="1"/>
    <col min="16143" max="16143" width="6.875" style="5" customWidth="1"/>
    <col min="16144" max="16147" width="0" style="5" hidden="1" customWidth="1"/>
    <col min="16148" max="16148" width="9.125" style="5" bestFit="1" customWidth="1"/>
    <col min="16149" max="16384" width="8" style="5"/>
  </cols>
  <sheetData>
    <row r="1" spans="1:28" s="21" customFormat="1" ht="30" customHeight="1">
      <c r="A1" s="117" t="s">
        <v>41</v>
      </c>
      <c r="B1" s="118"/>
      <c r="C1" s="118"/>
      <c r="D1" s="118"/>
      <c r="E1" s="118"/>
      <c r="F1" s="118"/>
      <c r="G1" s="118"/>
      <c r="H1" s="118"/>
      <c r="I1" s="118"/>
      <c r="J1" s="118"/>
      <c r="K1" s="118"/>
      <c r="L1" s="118"/>
      <c r="M1" s="119"/>
      <c r="N1" s="20"/>
      <c r="Q1" s="22"/>
    </row>
    <row r="2" spans="1:28" ht="24.95" customHeight="1">
      <c r="A2" s="120" t="s">
        <v>3</v>
      </c>
      <c r="B2" s="121" t="s">
        <v>4</v>
      </c>
      <c r="C2" s="121" t="s">
        <v>5</v>
      </c>
      <c r="D2" s="121" t="s">
        <v>6</v>
      </c>
      <c r="E2" s="122" t="s">
        <v>7</v>
      </c>
      <c r="F2" s="122"/>
      <c r="G2" s="122" t="s">
        <v>8</v>
      </c>
      <c r="H2" s="122"/>
      <c r="I2" s="122" t="s">
        <v>9</v>
      </c>
      <c r="J2" s="122"/>
      <c r="K2" s="122" t="s">
        <v>10</v>
      </c>
      <c r="L2" s="122"/>
      <c r="M2" s="123" t="s">
        <v>11</v>
      </c>
      <c r="N2" s="23"/>
    </row>
    <row r="3" spans="1:28" ht="24.95" customHeight="1">
      <c r="A3" s="120"/>
      <c r="B3" s="121"/>
      <c r="C3" s="121"/>
      <c r="D3" s="121"/>
      <c r="E3" s="2" t="s">
        <v>12</v>
      </c>
      <c r="F3" s="2" t="s">
        <v>13</v>
      </c>
      <c r="G3" s="2" t="s">
        <v>12</v>
      </c>
      <c r="H3" s="2" t="s">
        <v>13</v>
      </c>
      <c r="I3" s="2" t="s">
        <v>12</v>
      </c>
      <c r="J3" s="2" t="s">
        <v>13</v>
      </c>
      <c r="K3" s="2" t="s">
        <v>12</v>
      </c>
      <c r="L3" s="2" t="s">
        <v>13</v>
      </c>
      <c r="M3" s="123"/>
      <c r="N3" s="23"/>
      <c r="U3" s="78"/>
    </row>
    <row r="4" spans="1:28" s="1" customFormat="1" ht="24.95" customHeight="1">
      <c r="A4" s="112" t="s">
        <v>69</v>
      </c>
      <c r="B4" s="113"/>
      <c r="C4" s="113"/>
      <c r="D4" s="113"/>
      <c r="E4" s="113"/>
      <c r="F4" s="113"/>
      <c r="G4" s="113"/>
      <c r="H4" s="113"/>
      <c r="I4" s="113"/>
      <c r="J4" s="113"/>
      <c r="K4" s="113"/>
      <c r="L4" s="113"/>
      <c r="M4" s="114"/>
      <c r="N4" s="25"/>
      <c r="Q4" s="26"/>
    </row>
    <row r="5" spans="1:28" s="1" customFormat="1" ht="24.95" customHeight="1">
      <c r="A5" s="27" t="s">
        <v>14</v>
      </c>
      <c r="B5" s="28" t="s">
        <v>68</v>
      </c>
      <c r="C5" s="28">
        <v>12</v>
      </c>
      <c r="D5" s="29" t="s">
        <v>15</v>
      </c>
      <c r="E5" s="30">
        <v>8000</v>
      </c>
      <c r="F5" s="30">
        <f>INT(E5*C5)</f>
        <v>96000</v>
      </c>
      <c r="G5" s="30"/>
      <c r="H5" s="30"/>
      <c r="I5" s="30"/>
      <c r="J5" s="30"/>
      <c r="K5" s="30">
        <f>SUM(E5,G5,I5)</f>
        <v>8000</v>
      </c>
      <c r="L5" s="30">
        <f>SUM(F5,H5,J5)</f>
        <v>96000</v>
      </c>
      <c r="M5" s="31"/>
      <c r="N5" s="32"/>
      <c r="Q5" s="26"/>
      <c r="W5" s="79"/>
    </row>
    <row r="6" spans="1:28" s="1" customFormat="1" ht="24.95" customHeight="1">
      <c r="A6" s="27" t="s">
        <v>16</v>
      </c>
      <c r="B6" s="33" t="s">
        <v>43</v>
      </c>
      <c r="C6" s="28">
        <v>3</v>
      </c>
      <c r="D6" s="29" t="s">
        <v>17</v>
      </c>
      <c r="E6" s="30">
        <v>145000</v>
      </c>
      <c r="F6" s="30">
        <f t="shared" ref="F6:F13" si="0">INT(E6*C6)</f>
        <v>435000</v>
      </c>
      <c r="G6" s="30"/>
      <c r="H6" s="30"/>
      <c r="I6" s="30"/>
      <c r="J6" s="30"/>
      <c r="K6" s="30">
        <f t="shared" ref="K6:L14" si="1">SUM(E6,G6,I6)</f>
        <v>145000</v>
      </c>
      <c r="L6" s="30">
        <f t="shared" si="1"/>
        <v>435000</v>
      </c>
      <c r="M6" s="34"/>
      <c r="N6" s="35"/>
      <c r="P6" s="26"/>
      <c r="Q6" s="26"/>
      <c r="W6" s="79"/>
    </row>
    <row r="7" spans="1:28" s="1" customFormat="1" ht="24.95" customHeight="1">
      <c r="A7" s="27" t="s">
        <v>44</v>
      </c>
      <c r="B7" s="33" t="s">
        <v>45</v>
      </c>
      <c r="C7" s="28">
        <v>3</v>
      </c>
      <c r="D7" s="29" t="s">
        <v>17</v>
      </c>
      <c r="E7" s="30">
        <v>65000</v>
      </c>
      <c r="F7" s="30">
        <f t="shared" ref="F7:F8" si="2">INT(E7*C7)</f>
        <v>195000</v>
      </c>
      <c r="G7" s="30"/>
      <c r="H7" s="30"/>
      <c r="I7" s="30"/>
      <c r="J7" s="30"/>
      <c r="K7" s="30">
        <f t="shared" ref="K7:K8" si="3">SUM(E7,G7,I7)</f>
        <v>65000</v>
      </c>
      <c r="L7" s="30">
        <f t="shared" ref="L7:L8" si="4">SUM(F7,H7,J7)</f>
        <v>195000</v>
      </c>
      <c r="M7" s="34"/>
      <c r="N7" s="35"/>
      <c r="P7" s="26"/>
      <c r="Q7" s="26"/>
      <c r="W7" s="79"/>
    </row>
    <row r="8" spans="1:28" s="1" customFormat="1" ht="24.95" customHeight="1">
      <c r="A8" s="27" t="s">
        <v>18</v>
      </c>
      <c r="B8" s="33" t="s">
        <v>46</v>
      </c>
      <c r="C8" s="28">
        <v>3</v>
      </c>
      <c r="D8" s="29" t="s">
        <v>19</v>
      </c>
      <c r="E8" s="30">
        <v>2000</v>
      </c>
      <c r="F8" s="30">
        <f t="shared" si="2"/>
        <v>6000</v>
      </c>
      <c r="G8" s="30"/>
      <c r="H8" s="30"/>
      <c r="I8" s="30"/>
      <c r="J8" s="30"/>
      <c r="K8" s="30">
        <f t="shared" si="3"/>
        <v>2000</v>
      </c>
      <c r="L8" s="30">
        <f t="shared" si="4"/>
        <v>6000</v>
      </c>
      <c r="M8" s="34"/>
      <c r="N8" s="35"/>
      <c r="P8" s="26"/>
      <c r="Q8" s="26"/>
      <c r="W8" s="79"/>
    </row>
    <row r="9" spans="1:28" s="1" customFormat="1" ht="24.95" customHeight="1">
      <c r="A9" s="27" t="s">
        <v>47</v>
      </c>
      <c r="B9" s="33" t="s">
        <v>48</v>
      </c>
      <c r="C9" s="28">
        <v>4</v>
      </c>
      <c r="D9" s="29" t="s">
        <v>19</v>
      </c>
      <c r="E9" s="30">
        <v>20000</v>
      </c>
      <c r="F9" s="30">
        <f t="shared" si="0"/>
        <v>80000</v>
      </c>
      <c r="G9" s="30"/>
      <c r="H9" s="30"/>
      <c r="I9" s="30"/>
      <c r="J9" s="30"/>
      <c r="K9" s="30">
        <f t="shared" si="1"/>
        <v>20000</v>
      </c>
      <c r="L9" s="30">
        <f t="shared" si="1"/>
        <v>80000</v>
      </c>
      <c r="M9" s="34"/>
      <c r="N9" s="35"/>
      <c r="Q9" s="26"/>
      <c r="W9" s="79"/>
    </row>
    <row r="10" spans="1:28" s="1" customFormat="1" ht="24.95" customHeight="1">
      <c r="A10" s="27" t="s">
        <v>55</v>
      </c>
      <c r="B10" s="33" t="s">
        <v>49</v>
      </c>
      <c r="C10" s="28">
        <v>2</v>
      </c>
      <c r="D10" s="29" t="s">
        <v>26</v>
      </c>
      <c r="E10" s="30">
        <v>760000</v>
      </c>
      <c r="F10" s="30">
        <f t="shared" si="0"/>
        <v>1520000</v>
      </c>
      <c r="G10" s="30"/>
      <c r="H10" s="30"/>
      <c r="I10" s="30"/>
      <c r="J10" s="30"/>
      <c r="K10" s="30">
        <f t="shared" si="1"/>
        <v>760000</v>
      </c>
      <c r="L10" s="30">
        <f t="shared" si="1"/>
        <v>1520000</v>
      </c>
      <c r="M10" s="34"/>
      <c r="N10" s="35"/>
      <c r="Q10" s="26"/>
      <c r="W10" s="79"/>
      <c r="Y10" s="77"/>
    </row>
    <row r="11" spans="1:28" s="1" customFormat="1" ht="24.95" customHeight="1">
      <c r="A11" s="27" t="s">
        <v>20</v>
      </c>
      <c r="B11" s="33" t="s">
        <v>50</v>
      </c>
      <c r="C11" s="28">
        <v>4</v>
      </c>
      <c r="D11" s="29" t="s">
        <v>19</v>
      </c>
      <c r="E11" s="30">
        <v>7000</v>
      </c>
      <c r="F11" s="30">
        <f t="shared" si="0"/>
        <v>28000</v>
      </c>
      <c r="G11" s="30"/>
      <c r="H11" s="30"/>
      <c r="I11" s="30"/>
      <c r="J11" s="30"/>
      <c r="K11" s="30">
        <f t="shared" si="1"/>
        <v>7000</v>
      </c>
      <c r="L11" s="30">
        <f t="shared" si="1"/>
        <v>28000</v>
      </c>
      <c r="M11" s="36"/>
      <c r="N11" s="35"/>
      <c r="Q11" s="26"/>
      <c r="W11" s="79"/>
    </row>
    <row r="12" spans="1:28" s="1" customFormat="1" ht="24.95" customHeight="1">
      <c r="A12" s="27" t="s">
        <v>52</v>
      </c>
      <c r="B12" s="33" t="s">
        <v>51</v>
      </c>
      <c r="C12" s="28">
        <v>24</v>
      </c>
      <c r="D12" s="29" t="s">
        <v>19</v>
      </c>
      <c r="E12" s="30">
        <v>1300</v>
      </c>
      <c r="F12" s="30">
        <f>INT(E12*C12)</f>
        <v>31200</v>
      </c>
      <c r="G12" s="30"/>
      <c r="H12" s="30"/>
      <c r="I12" s="30"/>
      <c r="J12" s="30"/>
      <c r="K12" s="30">
        <f>SUM(E12,G12,I12)</f>
        <v>1300</v>
      </c>
      <c r="L12" s="30">
        <f>SUM(F12,H12,J12)</f>
        <v>31200</v>
      </c>
      <c r="M12" s="36"/>
      <c r="N12" s="35"/>
      <c r="O12" s="26"/>
      <c r="P12" s="26"/>
      <c r="Q12" s="26"/>
      <c r="W12" s="79"/>
    </row>
    <row r="13" spans="1:28" s="1" customFormat="1" ht="24.95" customHeight="1">
      <c r="A13" s="27" t="s">
        <v>53</v>
      </c>
      <c r="B13" s="33" t="s">
        <v>54</v>
      </c>
      <c r="C13" s="28">
        <v>6</v>
      </c>
      <c r="D13" s="29" t="s">
        <v>19</v>
      </c>
      <c r="E13" s="30">
        <v>6000</v>
      </c>
      <c r="F13" s="30">
        <f t="shared" si="0"/>
        <v>36000</v>
      </c>
      <c r="G13" s="30"/>
      <c r="H13" s="30"/>
      <c r="I13" s="30"/>
      <c r="J13" s="30"/>
      <c r="K13" s="30">
        <f t="shared" si="1"/>
        <v>6000</v>
      </c>
      <c r="L13" s="30">
        <f t="shared" si="1"/>
        <v>36000</v>
      </c>
      <c r="M13" s="36"/>
      <c r="N13" s="35"/>
      <c r="O13" s="26"/>
      <c r="P13" s="26"/>
      <c r="Q13" s="26"/>
      <c r="W13" s="79"/>
    </row>
    <row r="14" spans="1:28" s="1" customFormat="1" ht="24.95" customHeight="1">
      <c r="A14" s="37" t="s">
        <v>21</v>
      </c>
      <c r="B14" s="38"/>
      <c r="C14" s="28"/>
      <c r="D14" s="29"/>
      <c r="E14" s="30"/>
      <c r="F14" s="39">
        <f>SUM(F5:F13)</f>
        <v>2427200</v>
      </c>
      <c r="G14" s="30"/>
      <c r="H14" s="39">
        <f>SUM(H6:H13)</f>
        <v>0</v>
      </c>
      <c r="I14" s="30"/>
      <c r="J14" s="39">
        <f>SUM(J6:J13)</f>
        <v>0</v>
      </c>
      <c r="K14" s="30"/>
      <c r="L14" s="39">
        <f t="shared" si="1"/>
        <v>2427200</v>
      </c>
      <c r="M14" s="36"/>
      <c r="N14" s="35"/>
      <c r="O14" s="26"/>
      <c r="P14" s="26"/>
      <c r="Q14" s="40"/>
      <c r="R14" s="41"/>
      <c r="V14" s="26"/>
      <c r="W14" s="26"/>
      <c r="X14" s="26"/>
      <c r="Y14" s="26"/>
      <c r="AB14" s="80"/>
    </row>
    <row r="15" spans="1:28" s="56" customFormat="1" ht="24.95" customHeight="1">
      <c r="A15" s="27" t="s">
        <v>70</v>
      </c>
      <c r="B15" s="33" t="s">
        <v>58</v>
      </c>
      <c r="C15" s="84">
        <v>1</v>
      </c>
      <c r="D15" s="29" t="s">
        <v>71</v>
      </c>
      <c r="E15" s="30"/>
      <c r="F15" s="30">
        <f t="shared" ref="F15:F17" si="5">INT(E15*C15)</f>
        <v>0</v>
      </c>
      <c r="G15" s="30">
        <f>기본대가!G4</f>
        <v>187435</v>
      </c>
      <c r="H15" s="30">
        <f>INT(G15*C15)</f>
        <v>187435</v>
      </c>
      <c r="I15" s="30"/>
      <c r="J15" s="30">
        <f>INT(I15*C15)</f>
        <v>0</v>
      </c>
      <c r="K15" s="30">
        <f t="shared" ref="K15:L17" si="6">G15+E15+I15</f>
        <v>187435</v>
      </c>
      <c r="L15" s="30">
        <f t="shared" si="6"/>
        <v>187435</v>
      </c>
      <c r="M15" s="34"/>
    </row>
    <row r="16" spans="1:28" s="56" customFormat="1" ht="24.95" customHeight="1">
      <c r="A16" s="27"/>
      <c r="B16" s="33" t="s">
        <v>72</v>
      </c>
      <c r="C16" s="84">
        <v>2</v>
      </c>
      <c r="D16" s="29" t="s">
        <v>73</v>
      </c>
      <c r="E16" s="30"/>
      <c r="F16" s="30">
        <f t="shared" si="5"/>
        <v>0</v>
      </c>
      <c r="G16" s="30">
        <f>기본대가!G5</f>
        <v>148510</v>
      </c>
      <c r="H16" s="30">
        <f>INT(G16*C16)</f>
        <v>297020</v>
      </c>
      <c r="I16" s="30"/>
      <c r="J16" s="30"/>
      <c r="K16" s="30">
        <f t="shared" si="6"/>
        <v>148510</v>
      </c>
      <c r="L16" s="30">
        <f t="shared" si="6"/>
        <v>297020</v>
      </c>
      <c r="M16" s="34"/>
    </row>
    <row r="17" spans="1:22" s="56" customFormat="1" ht="24.95" customHeight="1">
      <c r="A17" s="27" t="s">
        <v>74</v>
      </c>
      <c r="B17" s="33" t="s">
        <v>75</v>
      </c>
      <c r="C17" s="84">
        <v>1</v>
      </c>
      <c r="D17" s="29" t="s">
        <v>76</v>
      </c>
      <c r="E17" s="30"/>
      <c r="F17" s="30">
        <f t="shared" si="5"/>
        <v>0</v>
      </c>
      <c r="G17" s="87">
        <f>SUM(H15:H16)*3%</f>
        <v>14533.65</v>
      </c>
      <c r="H17" s="30">
        <f>INT(G17*C17)</f>
        <v>14533</v>
      </c>
      <c r="I17" s="30"/>
      <c r="J17" s="30"/>
      <c r="K17" s="30">
        <f t="shared" si="6"/>
        <v>14533.65</v>
      </c>
      <c r="L17" s="30">
        <f t="shared" si="6"/>
        <v>14533</v>
      </c>
      <c r="M17" s="34"/>
    </row>
    <row r="18" spans="1:22" s="1" customFormat="1" ht="24.95" customHeight="1">
      <c r="A18" s="37" t="s">
        <v>22</v>
      </c>
      <c r="B18" s="38"/>
      <c r="C18" s="28"/>
      <c r="D18" s="29"/>
      <c r="E18" s="30"/>
      <c r="F18" s="39">
        <f>SUM(F15:F17)</f>
        <v>0</v>
      </c>
      <c r="G18" s="30"/>
      <c r="H18" s="39">
        <f>SUM(H15:H17)</f>
        <v>498988</v>
      </c>
      <c r="I18" s="30"/>
      <c r="J18" s="39">
        <f>SUM(J15:J17)</f>
        <v>0</v>
      </c>
      <c r="K18" s="30"/>
      <c r="L18" s="39">
        <f>SUM(F18,H18,J18)</f>
        <v>498988</v>
      </c>
      <c r="M18" s="43"/>
    </row>
    <row r="19" spans="1:22" s="1" customFormat="1" ht="24.95" customHeight="1">
      <c r="A19" s="37" t="s">
        <v>23</v>
      </c>
      <c r="B19" s="38"/>
      <c r="C19" s="28"/>
      <c r="D19" s="29"/>
      <c r="E19" s="30"/>
      <c r="F19" s="39">
        <f>SUM(F14,F18)</f>
        <v>2427200</v>
      </c>
      <c r="G19" s="30"/>
      <c r="H19" s="39">
        <f>SUM(H14,H18)</f>
        <v>498988</v>
      </c>
      <c r="I19" s="30"/>
      <c r="J19" s="39">
        <f>SUM(J14,J18)</f>
        <v>0</v>
      </c>
      <c r="K19" s="30"/>
      <c r="L19" s="39">
        <f>SUM(F19,H19,J19)</f>
        <v>2926188</v>
      </c>
      <c r="M19" s="44"/>
      <c r="N19" s="32"/>
    </row>
    <row r="20" spans="1:22" s="52" customFormat="1" ht="24.95" customHeight="1">
      <c r="A20" s="45"/>
      <c r="B20" s="46" t="s">
        <v>24</v>
      </c>
      <c r="C20" s="115">
        <f>L19</f>
        <v>2926188</v>
      </c>
      <c r="D20" s="116"/>
      <c r="E20" s="47" t="s">
        <v>25</v>
      </c>
      <c r="F20" s="48">
        <f>ROUNDUP(C20/6,0)</f>
        <v>487698</v>
      </c>
      <c r="G20" s="47"/>
      <c r="H20" s="47"/>
      <c r="I20" s="47"/>
      <c r="J20" s="47"/>
      <c r="K20" s="47"/>
      <c r="L20" s="47"/>
      <c r="M20" s="49"/>
      <c r="N20" s="50"/>
      <c r="O20" s="51"/>
      <c r="Q20" s="53"/>
      <c r="V20" s="81"/>
    </row>
  </sheetData>
  <mergeCells count="12">
    <mergeCell ref="A4:M4"/>
    <mergeCell ref="C20:D20"/>
    <mergeCell ref="A1:M1"/>
    <mergeCell ref="A2:A3"/>
    <mergeCell ref="B2:B3"/>
    <mergeCell ref="C2:C3"/>
    <mergeCell ref="D2:D3"/>
    <mergeCell ref="E2:F2"/>
    <mergeCell ref="G2:H2"/>
    <mergeCell ref="I2:J2"/>
    <mergeCell ref="K2:L2"/>
    <mergeCell ref="M2:M3"/>
  </mergeCells>
  <phoneticPr fontId="15" type="noConversion"/>
  <printOptions horizontalCentered="1" gridLines="1"/>
  <pageMargins left="0.47244094488188981" right="0.23622047244094491" top="0.86614173228346458" bottom="0.19685039370078741" header="0.43307086614173229" footer="0.15748031496062992"/>
  <pageSetup paperSize="9" scale="78" orientation="landscape" horizontalDpi="4294967293" verticalDpi="300" r:id="rId1"/>
  <headerFooter alignWithMargins="0">
    <oddHeader xml:space="preserve">&amp;C&amp;"굴림체,굵게"&amp;16일    위    대    가    표&amp;R&amp;10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N470"/>
  <sheetViews>
    <sheetView view="pageBreakPreview" zoomScaleSheetLayoutView="100" workbookViewId="0">
      <pane ySplit="2" topLeftCell="A3" activePane="bottomLeft" state="frozen"/>
      <selection activeCell="B17" sqref="B17"/>
      <selection pane="bottomLeft" activeCell="B4" sqref="B4:G5"/>
    </sheetView>
  </sheetViews>
  <sheetFormatPr defaultColWidth="9" defaultRowHeight="12"/>
  <cols>
    <col min="1" max="1" width="14.125" style="83" customWidth="1"/>
    <col min="2" max="2" width="14.125" style="17" customWidth="1"/>
    <col min="3" max="3" width="8.5" style="18" bestFit="1" customWidth="1"/>
    <col min="4" max="4" width="6.75" style="16" bestFit="1" customWidth="1"/>
    <col min="5" max="12" width="11.625" style="16" customWidth="1"/>
    <col min="13" max="13" width="31.375" style="16" bestFit="1" customWidth="1"/>
    <col min="14" max="16384" width="9" style="3"/>
  </cols>
  <sheetData>
    <row r="1" spans="1:14" s="1" customFormat="1" ht="20.100000000000001" customHeight="1">
      <c r="A1" s="127" t="s">
        <v>3</v>
      </c>
      <c r="B1" s="128" t="s">
        <v>59</v>
      </c>
      <c r="C1" s="128" t="s">
        <v>5</v>
      </c>
      <c r="D1" s="128" t="s">
        <v>0</v>
      </c>
      <c r="E1" s="129" t="s">
        <v>60</v>
      </c>
      <c r="F1" s="129"/>
      <c r="G1" s="129" t="s">
        <v>1</v>
      </c>
      <c r="H1" s="129"/>
      <c r="I1" s="129" t="s">
        <v>2</v>
      </c>
      <c r="J1" s="129"/>
      <c r="K1" s="129" t="s">
        <v>61</v>
      </c>
      <c r="L1" s="129"/>
      <c r="M1" s="130" t="s">
        <v>62</v>
      </c>
    </row>
    <row r="2" spans="1:14" s="1" customFormat="1" ht="20.100000000000001" customHeight="1">
      <c r="A2" s="120"/>
      <c r="B2" s="121"/>
      <c r="C2" s="121"/>
      <c r="D2" s="121"/>
      <c r="E2" s="85" t="s">
        <v>12</v>
      </c>
      <c r="F2" s="85" t="s">
        <v>63</v>
      </c>
      <c r="G2" s="85" t="s">
        <v>64</v>
      </c>
      <c r="H2" s="85" t="s">
        <v>63</v>
      </c>
      <c r="I2" s="85" t="s">
        <v>64</v>
      </c>
      <c r="J2" s="85" t="s">
        <v>63</v>
      </c>
      <c r="K2" s="85" t="s">
        <v>64</v>
      </c>
      <c r="L2" s="85" t="s">
        <v>65</v>
      </c>
      <c r="M2" s="131"/>
    </row>
    <row r="3" spans="1:14" ht="20.100000000000001" customHeight="1">
      <c r="A3" s="124" t="s">
        <v>66</v>
      </c>
      <c r="B3" s="125"/>
      <c r="C3" s="125"/>
      <c r="D3" s="125"/>
      <c r="E3" s="125"/>
      <c r="F3" s="125"/>
      <c r="G3" s="125"/>
      <c r="H3" s="125"/>
      <c r="I3" s="125"/>
      <c r="J3" s="125"/>
      <c r="K3" s="125"/>
      <c r="L3" s="125"/>
      <c r="M3" s="126"/>
    </row>
    <row r="4" spans="1:14" ht="20.100000000000001" customHeight="1">
      <c r="A4" s="82" t="s">
        <v>58</v>
      </c>
      <c r="B4" s="6" t="s">
        <v>79</v>
      </c>
      <c r="C4" s="7">
        <v>1</v>
      </c>
      <c r="D4" s="8" t="s">
        <v>77</v>
      </c>
      <c r="E4" s="4"/>
      <c r="F4" s="4">
        <f>C4*E4</f>
        <v>0</v>
      </c>
      <c r="G4" s="4">
        <v>187435</v>
      </c>
      <c r="H4" s="4">
        <f t="shared" ref="H4:H5" si="0">C4*G4</f>
        <v>187435</v>
      </c>
      <c r="I4" s="4"/>
      <c r="J4" s="4"/>
      <c r="K4" s="4">
        <f t="shared" ref="K4:K5" si="1">SUM(E4,G4,I4)</f>
        <v>187435</v>
      </c>
      <c r="L4" s="4">
        <f t="shared" ref="L4:L5" si="2">F4+H4+J4</f>
        <v>187435</v>
      </c>
      <c r="M4" s="9"/>
    </row>
    <row r="5" spans="1:14" ht="20.100000000000001" customHeight="1">
      <c r="A5" s="86" t="s">
        <v>67</v>
      </c>
      <c r="B5" s="11" t="str">
        <f>B4</f>
        <v>2022.1.1기준</v>
      </c>
      <c r="C5" s="12">
        <v>1</v>
      </c>
      <c r="D5" s="13" t="s">
        <v>77</v>
      </c>
      <c r="E5" s="14"/>
      <c r="F5" s="14">
        <f>C5*E5</f>
        <v>0</v>
      </c>
      <c r="G5" s="14">
        <v>148510</v>
      </c>
      <c r="H5" s="14">
        <f t="shared" si="0"/>
        <v>148510</v>
      </c>
      <c r="I5" s="14"/>
      <c r="J5" s="14"/>
      <c r="K5" s="14">
        <f t="shared" si="1"/>
        <v>148510</v>
      </c>
      <c r="L5" s="14">
        <f t="shared" si="2"/>
        <v>148510</v>
      </c>
      <c r="M5" s="15"/>
    </row>
    <row r="6" spans="1:14" s="5" customFormat="1" ht="20.100000000000001" customHeight="1">
      <c r="A6" s="83"/>
      <c r="B6" s="17"/>
      <c r="C6" s="18"/>
      <c r="D6" s="16"/>
      <c r="E6" s="16"/>
      <c r="F6" s="16"/>
      <c r="G6" s="16"/>
      <c r="H6" s="16"/>
      <c r="I6" s="16"/>
      <c r="J6" s="16"/>
      <c r="K6" s="16"/>
      <c r="L6" s="16"/>
      <c r="M6" s="19"/>
      <c r="N6" s="10"/>
    </row>
    <row r="7" spans="1:14" s="5" customFormat="1" ht="20.100000000000001" customHeight="1">
      <c r="A7" s="83"/>
      <c r="B7" s="17"/>
      <c r="C7" s="18"/>
      <c r="D7" s="16"/>
      <c r="E7" s="16"/>
      <c r="F7" s="16"/>
      <c r="G7" s="16"/>
      <c r="H7" s="16"/>
      <c r="I7" s="16"/>
      <c r="J7" s="16"/>
      <c r="K7" s="16"/>
      <c r="L7" s="16"/>
      <c r="M7" s="19"/>
      <c r="N7" s="10"/>
    </row>
    <row r="8" spans="1:14" s="5" customFormat="1" ht="20.100000000000001" customHeight="1">
      <c r="A8" s="83"/>
      <c r="B8" s="17"/>
      <c r="C8" s="18"/>
      <c r="D8" s="16"/>
      <c r="E8" s="16"/>
      <c r="F8" s="16"/>
      <c r="G8" s="16"/>
      <c r="H8" s="16"/>
      <c r="I8" s="16"/>
      <c r="J8" s="16"/>
      <c r="K8" s="16"/>
      <c r="L8" s="16"/>
      <c r="M8" s="19"/>
      <c r="N8" s="10"/>
    </row>
    <row r="9" spans="1:14" s="5" customFormat="1" ht="20.100000000000001" customHeight="1">
      <c r="A9" s="83"/>
      <c r="B9" s="17"/>
      <c r="C9" s="18"/>
      <c r="D9" s="16"/>
      <c r="E9" s="16"/>
      <c r="F9" s="16"/>
      <c r="G9" s="16"/>
      <c r="H9" s="16"/>
      <c r="I9" s="16"/>
      <c r="J9" s="16"/>
      <c r="K9" s="16"/>
      <c r="L9" s="16"/>
      <c r="M9" s="19"/>
      <c r="N9" s="10"/>
    </row>
    <row r="10" spans="1:14" s="5" customFormat="1" ht="20.100000000000001" customHeight="1">
      <c r="A10" s="83"/>
      <c r="B10" s="17"/>
      <c r="C10" s="18"/>
      <c r="D10" s="16"/>
      <c r="E10" s="16"/>
      <c r="F10" s="16"/>
      <c r="G10" s="16"/>
      <c r="H10" s="16"/>
      <c r="I10" s="16"/>
      <c r="J10" s="16"/>
      <c r="K10" s="16"/>
      <c r="L10" s="16"/>
      <c r="M10" s="19"/>
      <c r="N10" s="10"/>
    </row>
    <row r="11" spans="1:14" s="5" customFormat="1" ht="20.100000000000001" customHeight="1">
      <c r="A11" s="83"/>
      <c r="B11" s="17"/>
      <c r="C11" s="18"/>
      <c r="D11" s="16"/>
      <c r="E11" s="16"/>
      <c r="F11" s="16"/>
      <c r="G11" s="16"/>
      <c r="H11" s="16"/>
      <c r="I11" s="16"/>
      <c r="J11" s="16"/>
      <c r="K11" s="16"/>
      <c r="L11" s="16"/>
      <c r="M11" s="19"/>
      <c r="N11" s="10"/>
    </row>
    <row r="12" spans="1:14" s="5" customFormat="1" ht="20.100000000000001" customHeight="1">
      <c r="A12" s="83"/>
      <c r="B12" s="17"/>
      <c r="C12" s="18"/>
      <c r="D12" s="16"/>
      <c r="E12" s="16"/>
      <c r="F12" s="16"/>
      <c r="G12" s="16"/>
      <c r="H12" s="16"/>
      <c r="I12" s="16"/>
      <c r="J12" s="16"/>
      <c r="K12" s="16"/>
      <c r="L12" s="16"/>
      <c r="M12" s="19"/>
      <c r="N12" s="10"/>
    </row>
    <row r="13" spans="1:14">
      <c r="M13" s="19"/>
    </row>
    <row r="14" spans="1:14">
      <c r="M14" s="19"/>
    </row>
    <row r="15" spans="1:14">
      <c r="M15" s="19"/>
    </row>
    <row r="16" spans="1:14">
      <c r="M16" s="19"/>
    </row>
    <row r="17" spans="13:13">
      <c r="M17" s="19"/>
    </row>
    <row r="18" spans="13:13">
      <c r="M18" s="19"/>
    </row>
    <row r="19" spans="13:13">
      <c r="M19" s="19"/>
    </row>
    <row r="20" spans="13:13">
      <c r="M20" s="19"/>
    </row>
    <row r="21" spans="13:13">
      <c r="M21" s="19"/>
    </row>
    <row r="22" spans="13:13">
      <c r="M22" s="19"/>
    </row>
    <row r="23" spans="13:13">
      <c r="M23" s="19"/>
    </row>
    <row r="24" spans="13:13">
      <c r="M24" s="19"/>
    </row>
    <row r="25" spans="13:13">
      <c r="M25" s="19"/>
    </row>
    <row r="26" spans="13:13">
      <c r="M26" s="19"/>
    </row>
    <row r="27" spans="13:13">
      <c r="M27" s="19"/>
    </row>
    <row r="28" spans="13:13">
      <c r="M28" s="19"/>
    </row>
    <row r="29" spans="13:13">
      <c r="M29" s="19"/>
    </row>
    <row r="30" spans="13:13">
      <c r="M30" s="19"/>
    </row>
    <row r="31" spans="13:13">
      <c r="M31" s="19"/>
    </row>
    <row r="32" spans="13:13">
      <c r="M32" s="19"/>
    </row>
    <row r="33" spans="13:13">
      <c r="M33" s="19"/>
    </row>
    <row r="34" spans="13:13">
      <c r="M34" s="19"/>
    </row>
    <row r="35" spans="13:13">
      <c r="M35" s="19"/>
    </row>
    <row r="36" spans="13:13">
      <c r="M36" s="19"/>
    </row>
    <row r="37" spans="13:13">
      <c r="M37" s="19"/>
    </row>
    <row r="38" spans="13:13">
      <c r="M38" s="19"/>
    </row>
    <row r="39" spans="13:13">
      <c r="M39" s="19"/>
    </row>
    <row r="40" spans="13:13">
      <c r="M40" s="19"/>
    </row>
    <row r="41" spans="13:13">
      <c r="M41" s="19"/>
    </row>
    <row r="42" spans="13:13">
      <c r="M42" s="19"/>
    </row>
    <row r="43" spans="13:13">
      <c r="M43" s="19"/>
    </row>
    <row r="44" spans="13:13">
      <c r="M44" s="19"/>
    </row>
    <row r="45" spans="13:13">
      <c r="M45" s="19"/>
    </row>
    <row r="46" spans="13:13">
      <c r="M46" s="19"/>
    </row>
    <row r="47" spans="13:13">
      <c r="M47" s="19"/>
    </row>
    <row r="48" spans="13:13">
      <c r="M48" s="19"/>
    </row>
    <row r="49" spans="13:13">
      <c r="M49" s="19"/>
    </row>
    <row r="50" spans="13:13">
      <c r="M50" s="19"/>
    </row>
    <row r="51" spans="13:13">
      <c r="M51" s="19"/>
    </row>
    <row r="52" spans="13:13">
      <c r="M52" s="19"/>
    </row>
    <row r="53" spans="13:13">
      <c r="M53" s="19"/>
    </row>
    <row r="54" spans="13:13">
      <c r="M54" s="19"/>
    </row>
    <row r="55" spans="13:13">
      <c r="M55" s="19"/>
    </row>
    <row r="56" spans="13:13">
      <c r="M56" s="19"/>
    </row>
    <row r="57" spans="13:13">
      <c r="M57" s="19"/>
    </row>
    <row r="58" spans="13:13">
      <c r="M58" s="19"/>
    </row>
    <row r="59" spans="13:13">
      <c r="M59" s="19"/>
    </row>
    <row r="60" spans="13:13">
      <c r="M60" s="19"/>
    </row>
    <row r="61" spans="13:13">
      <c r="M61" s="19"/>
    </row>
    <row r="62" spans="13:13">
      <c r="M62" s="19"/>
    </row>
    <row r="63" spans="13:13">
      <c r="M63" s="19"/>
    </row>
    <row r="64" spans="13:13">
      <c r="M64" s="19"/>
    </row>
    <row r="65" spans="13:13">
      <c r="M65" s="19"/>
    </row>
    <row r="66" spans="13:13">
      <c r="M66" s="19"/>
    </row>
    <row r="67" spans="13:13">
      <c r="M67" s="19"/>
    </row>
    <row r="68" spans="13:13">
      <c r="M68" s="19"/>
    </row>
    <row r="69" spans="13:13">
      <c r="M69" s="19"/>
    </row>
    <row r="70" spans="13:13">
      <c r="M70" s="19"/>
    </row>
    <row r="71" spans="13:13">
      <c r="M71" s="19"/>
    </row>
    <row r="72" spans="13:13">
      <c r="M72" s="19"/>
    </row>
    <row r="73" spans="13:13">
      <c r="M73" s="19"/>
    </row>
    <row r="74" spans="13:13">
      <c r="M74" s="19"/>
    </row>
    <row r="75" spans="13:13">
      <c r="M75" s="19"/>
    </row>
    <row r="76" spans="13:13">
      <c r="M76" s="19"/>
    </row>
    <row r="77" spans="13:13">
      <c r="M77" s="19"/>
    </row>
    <row r="78" spans="13:13">
      <c r="M78" s="19"/>
    </row>
    <row r="79" spans="13:13">
      <c r="M79" s="19"/>
    </row>
    <row r="80" spans="13:13">
      <c r="M80" s="19"/>
    </row>
    <row r="81" spans="13:13">
      <c r="M81" s="19"/>
    </row>
    <row r="82" spans="13:13">
      <c r="M82" s="19"/>
    </row>
    <row r="83" spans="13:13">
      <c r="M83" s="19"/>
    </row>
    <row r="84" spans="13:13">
      <c r="M84" s="19"/>
    </row>
    <row r="85" spans="13:13">
      <c r="M85" s="19"/>
    </row>
    <row r="86" spans="13:13">
      <c r="M86" s="19"/>
    </row>
    <row r="87" spans="13:13">
      <c r="M87" s="19"/>
    </row>
    <row r="88" spans="13:13">
      <c r="M88" s="19"/>
    </row>
    <row r="89" spans="13:13">
      <c r="M89" s="19"/>
    </row>
    <row r="90" spans="13:13">
      <c r="M90" s="19"/>
    </row>
    <row r="91" spans="13:13">
      <c r="M91" s="19"/>
    </row>
    <row r="92" spans="13:13">
      <c r="M92" s="19"/>
    </row>
    <row r="93" spans="13:13">
      <c r="M93" s="19"/>
    </row>
    <row r="94" spans="13:13">
      <c r="M94" s="19"/>
    </row>
    <row r="95" spans="13:13">
      <c r="M95" s="19"/>
    </row>
    <row r="96" spans="13:13">
      <c r="M96" s="19"/>
    </row>
    <row r="97" spans="13:13">
      <c r="M97" s="19"/>
    </row>
    <row r="98" spans="13:13">
      <c r="M98" s="19"/>
    </row>
    <row r="99" spans="13:13">
      <c r="M99" s="19"/>
    </row>
    <row r="100" spans="13:13">
      <c r="M100" s="19"/>
    </row>
    <row r="101" spans="13:13">
      <c r="M101" s="19"/>
    </row>
    <row r="102" spans="13:13">
      <c r="M102" s="19"/>
    </row>
    <row r="103" spans="13:13">
      <c r="M103" s="19"/>
    </row>
    <row r="104" spans="13:13">
      <c r="M104" s="19"/>
    </row>
    <row r="105" spans="13:13">
      <c r="M105" s="19"/>
    </row>
    <row r="106" spans="13:13">
      <c r="M106" s="19"/>
    </row>
    <row r="107" spans="13:13">
      <c r="M107" s="19"/>
    </row>
    <row r="108" spans="13:13">
      <c r="M108" s="19"/>
    </row>
    <row r="109" spans="13:13">
      <c r="M109" s="19"/>
    </row>
    <row r="110" spans="13:13">
      <c r="M110" s="19"/>
    </row>
    <row r="111" spans="13:13">
      <c r="M111" s="19"/>
    </row>
    <row r="112" spans="13:13">
      <c r="M112" s="19"/>
    </row>
    <row r="113" spans="13:13">
      <c r="M113" s="19"/>
    </row>
    <row r="114" spans="13:13">
      <c r="M114" s="19"/>
    </row>
    <row r="115" spans="13:13">
      <c r="M115" s="19"/>
    </row>
    <row r="116" spans="13:13">
      <c r="M116" s="19"/>
    </row>
    <row r="117" spans="13:13">
      <c r="M117" s="19"/>
    </row>
    <row r="118" spans="13:13">
      <c r="M118" s="19"/>
    </row>
    <row r="119" spans="13:13">
      <c r="M119" s="19"/>
    </row>
    <row r="120" spans="13:13">
      <c r="M120" s="19"/>
    </row>
    <row r="121" spans="13:13">
      <c r="M121" s="19"/>
    </row>
    <row r="122" spans="13:13">
      <c r="M122" s="19"/>
    </row>
    <row r="123" spans="13:13">
      <c r="M123" s="19"/>
    </row>
    <row r="124" spans="13:13">
      <c r="M124" s="19"/>
    </row>
    <row r="125" spans="13:13">
      <c r="M125" s="19"/>
    </row>
    <row r="126" spans="13:13">
      <c r="M126" s="19"/>
    </row>
    <row r="127" spans="13:13">
      <c r="M127" s="19"/>
    </row>
    <row r="128" spans="13:13">
      <c r="M128" s="19"/>
    </row>
    <row r="129" spans="10:13">
      <c r="M129" s="19"/>
    </row>
    <row r="130" spans="10:13">
      <c r="M130" s="19"/>
    </row>
    <row r="131" spans="10:13">
      <c r="M131" s="19"/>
    </row>
    <row r="132" spans="10:13" ht="22.5">
      <c r="J132" s="16" ph="1"/>
      <c r="M132" s="19"/>
    </row>
    <row r="133" spans="10:13">
      <c r="M133" s="19"/>
    </row>
    <row r="134" spans="10:13">
      <c r="M134" s="19"/>
    </row>
    <row r="135" spans="10:13">
      <c r="M135" s="19"/>
    </row>
    <row r="136" spans="10:13">
      <c r="M136" s="19"/>
    </row>
    <row r="137" spans="10:13">
      <c r="M137" s="19"/>
    </row>
    <row r="138" spans="10:13">
      <c r="M138" s="19"/>
    </row>
    <row r="139" spans="10:13">
      <c r="M139" s="19"/>
    </row>
    <row r="140" spans="10:13">
      <c r="M140" s="19"/>
    </row>
    <row r="141" spans="10:13">
      <c r="M141" s="19"/>
    </row>
    <row r="142" spans="10:13">
      <c r="M142" s="19"/>
    </row>
    <row r="143" spans="10:13">
      <c r="M143" s="19"/>
    </row>
    <row r="144" spans="10:13">
      <c r="M144" s="19"/>
    </row>
    <row r="145" spans="10:13">
      <c r="M145" s="19"/>
    </row>
    <row r="146" spans="10:13">
      <c r="M146" s="19"/>
    </row>
    <row r="147" spans="10:13">
      <c r="M147" s="19"/>
    </row>
    <row r="160" spans="10:13" ht="22.5">
      <c r="J160" s="16" ph="1"/>
    </row>
    <row r="170" spans="10:10" ht="22.5">
      <c r="J170" s="16" ph="1"/>
    </row>
    <row r="198" spans="10:10" ht="22.5">
      <c r="J198" s="16" ph="1"/>
    </row>
    <row r="215" spans="10:10" ht="22.5">
      <c r="J215" s="16" ph="1"/>
    </row>
    <row r="231" spans="10:10" ht="22.5">
      <c r="J231" s="16" ph="1"/>
    </row>
    <row r="239" spans="10:10" ht="22.5">
      <c r="J239" s="16" ph="1"/>
    </row>
    <row r="248" spans="10:10" ht="22.5">
      <c r="J248" s="16" ph="1"/>
    </row>
    <row r="256" spans="10:10" ht="22.5">
      <c r="J256" s="16" ph="1"/>
    </row>
    <row r="264" spans="10:10" ht="22.5">
      <c r="J264" s="16" ph="1"/>
    </row>
    <row r="273" spans="10:10" ht="22.5">
      <c r="J273" s="16" ph="1"/>
    </row>
    <row r="278" spans="10:10" ht="22.5">
      <c r="J278" s="16" ph="1"/>
    </row>
    <row r="279" spans="10:10" ht="22.5">
      <c r="J279" s="16" ph="1"/>
    </row>
    <row r="287" spans="10:10" ht="22.5">
      <c r="J287" s="16" ph="1"/>
    </row>
    <row r="296" spans="10:10" ht="22.5">
      <c r="J296" s="16" ph="1"/>
    </row>
    <row r="301" spans="10:10" ht="22.5">
      <c r="J301" s="16" ph="1"/>
    </row>
    <row r="303" spans="10:10" ht="22.5">
      <c r="J303" s="16" ph="1"/>
    </row>
    <row r="309" spans="10:10" ht="22.5">
      <c r="J309" s="16" ph="1"/>
    </row>
    <row r="314" spans="10:10" ht="22.5">
      <c r="J314" s="16" ph="1"/>
    </row>
    <row r="316" spans="10:10" ht="22.5">
      <c r="J316" s="16" ph="1"/>
    </row>
    <row r="318" spans="10:10" ht="22.5">
      <c r="J318" s="16" ph="1"/>
    </row>
    <row r="326" spans="10:10" ht="22.5">
      <c r="J326" s="16" ph="1"/>
    </row>
    <row r="335" spans="10:10" ht="22.5">
      <c r="J335" s="16" ph="1"/>
    </row>
    <row r="340" spans="10:10" ht="22.5">
      <c r="J340" s="16" ph="1"/>
    </row>
    <row r="341" spans="10:10" ht="22.5">
      <c r="J341" s="16" ph="1"/>
    </row>
    <row r="349" spans="10:10" ht="22.5">
      <c r="J349" s="16" ph="1"/>
    </row>
    <row r="358" spans="10:10" ht="22.5">
      <c r="J358" s="16" ph="1"/>
    </row>
    <row r="363" spans="10:10" ht="22.5">
      <c r="J363" s="16" ph="1"/>
    </row>
    <row r="365" spans="10:10" ht="22.5">
      <c r="J365" s="16" ph="1"/>
    </row>
    <row r="371" spans="10:10" ht="22.5">
      <c r="J371" s="16" ph="1"/>
    </row>
    <row r="376" spans="10:10" ht="22.5">
      <c r="J376" s="16" ph="1"/>
    </row>
    <row r="378" spans="10:10" ht="22.5">
      <c r="J378" s="16" ph="1"/>
    </row>
    <row r="382" spans="10:10" ht="22.5">
      <c r="J382" s="16" ph="1"/>
    </row>
    <row r="391" spans="10:10" ht="22.5">
      <c r="J391" s="16" ph="1"/>
    </row>
    <row r="396" spans="10:10" ht="22.5">
      <c r="J396" s="16" ph="1"/>
    </row>
    <row r="398" spans="10:10" ht="22.5">
      <c r="J398" s="16" ph="1"/>
    </row>
    <row r="404" spans="10:10" ht="22.5">
      <c r="J404" s="16" ph="1"/>
    </row>
    <row r="409" spans="10:10" ht="22.5">
      <c r="J409" s="16" ph="1"/>
    </row>
    <row r="411" spans="10:10" ht="22.5">
      <c r="J411" s="16" ph="1"/>
    </row>
    <row r="414" spans="10:10" ht="22.5">
      <c r="J414" s="16" ph="1"/>
    </row>
    <row r="416" spans="10:10" ht="22.5">
      <c r="J416" s="16" ph="1"/>
    </row>
    <row r="419" spans="10:10" ht="22.5">
      <c r="J419" s="16" ph="1"/>
    </row>
    <row r="421" spans="10:10" ht="22.5">
      <c r="J421" s="16" ph="1"/>
    </row>
    <row r="422" spans="10:10" ht="22.5">
      <c r="J422" s="16" ph="1"/>
    </row>
    <row r="425" spans="10:10" ht="22.5">
      <c r="J425" s="16" ph="1"/>
    </row>
    <row r="427" spans="10:10" ht="22.5">
      <c r="J427" s="16" ph="1"/>
    </row>
    <row r="434" spans="10:10" ht="22.5">
      <c r="J434" s="16" ph="1"/>
    </row>
    <row r="439" spans="10:10" ht="22.5">
      <c r="J439" s="16" ph="1"/>
    </row>
    <row r="441" spans="10:10" ht="22.5">
      <c r="J441" s="16" ph="1"/>
    </row>
    <row r="447" spans="10:10" ht="22.5">
      <c r="J447" s="16" ph="1"/>
    </row>
    <row r="452" spans="10:10" ht="22.5">
      <c r="J452" s="16" ph="1"/>
    </row>
    <row r="454" spans="10:10" ht="22.5">
      <c r="J454" s="16" ph="1"/>
    </row>
    <row r="457" spans="10:10" ht="22.5">
      <c r="J457" s="16" ph="1"/>
    </row>
    <row r="459" spans="10:10" ht="22.5">
      <c r="J459" s="16" ph="1"/>
    </row>
    <row r="462" spans="10:10" ht="22.5">
      <c r="J462" s="16" ph="1"/>
    </row>
    <row r="464" spans="10:10" ht="22.5">
      <c r="J464" s="16" ph="1"/>
    </row>
    <row r="465" spans="10:10" ht="22.5">
      <c r="J465" s="16" ph="1"/>
    </row>
    <row r="468" spans="10:10" ht="22.5">
      <c r="J468" s="16" ph="1"/>
    </row>
    <row r="470" spans="10:10" ht="22.5">
      <c r="J470" s="16" ph="1"/>
    </row>
  </sheetData>
  <mergeCells count="10">
    <mergeCell ref="A3:M3"/>
    <mergeCell ref="A1:A2"/>
    <mergeCell ref="B1:B2"/>
    <mergeCell ref="C1:C2"/>
    <mergeCell ref="D1:D2"/>
    <mergeCell ref="E1:F1"/>
    <mergeCell ref="I1:J1"/>
    <mergeCell ref="K1:L1"/>
    <mergeCell ref="M1:M2"/>
    <mergeCell ref="G1:H1"/>
  </mergeCells>
  <phoneticPr fontId="2" type="noConversion"/>
  <pageMargins left="0.47244094488188981" right="0.23622047244094491" top="0.86614173228346458" bottom="0.19685039370078741" header="0.43307086614173229" footer="0.15748031496062992"/>
  <pageSetup paperSize="9" scale="84" orientation="landscape" r:id="rId1"/>
  <headerFooter alignWithMargins="0">
    <oddHeader>&amp;C&amp;"굴림체,굵게"&amp;16기    본    대    가    표</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3</vt:i4>
      </vt:variant>
      <vt:variant>
        <vt:lpstr>이름이 지정된 범위</vt:lpstr>
      </vt:variant>
      <vt:variant>
        <vt:i4>4</vt:i4>
      </vt:variant>
    </vt:vector>
  </HeadingPairs>
  <TitlesOfParts>
    <vt:vector size="7" baseType="lpstr">
      <vt:lpstr>표지</vt:lpstr>
      <vt:lpstr>일위대가</vt:lpstr>
      <vt:lpstr>기본대가</vt:lpstr>
      <vt:lpstr>기본대가!Print_Area</vt:lpstr>
      <vt:lpstr>일위대가!Print_Area</vt:lpstr>
      <vt:lpstr>기본대가!Print_Titles</vt:lpstr>
      <vt:lpstr>일위대가!Print_Titles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dc:creator>
  <cp:lastModifiedBy>SHY</cp:lastModifiedBy>
  <cp:lastPrinted>2017-07-27T03:27:43Z</cp:lastPrinted>
  <dcterms:created xsi:type="dcterms:W3CDTF">2015-04-16T05:38:44Z</dcterms:created>
  <dcterms:modified xsi:type="dcterms:W3CDTF">2022-02-14T06:41:00Z</dcterms:modified>
</cp:coreProperties>
</file>